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927"/>
  <workbookPr filterPrivacy="1" defaultThemeVersion="124226"/>
  <bookViews>
    <workbookView xWindow="9480" yWindow="105" windowWidth="17205" windowHeight="112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novirze'!$A$1:$I$91</definedName>
    <definedName name="_xlnm.Print_Area" localSheetId="3">'Standartizētā novirze'!$A$1:$I$87</definedName>
  </definedNames>
  <calcPr calcId="171027"/>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F95" authorId="0" shapeId="0">
      <text>
        <r>
          <rPr>
            <b/>
            <sz val="9"/>
            <color indexed="81"/>
            <rFont val="Tahoma"/>
            <family val="2"/>
            <charset val="186"/>
          </rPr>
          <t>Author:</t>
        </r>
        <r>
          <rPr>
            <sz val="9"/>
            <color indexed="81"/>
            <rFont val="Tahoma"/>
            <family val="2"/>
            <charset val="186"/>
          </rPr>
          <t xml:space="preserve">
ātrais novērtējums</t>
        </r>
      </text>
    </comment>
  </commentList>
</comments>
</file>

<file path=xl/sharedStrings.xml><?xml version="1.0" encoding="utf-8"?>
<sst xmlns="http://schemas.openxmlformats.org/spreadsheetml/2006/main" count="34" uniqueCount="27">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</sst>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_ * #,##0_ ;_ * \-#,##0_ ;_ * &quot;-&quot;??_ ;_ @_ "/>
    <numFmt numFmtId="165" formatCode="0.0"/>
    <numFmt numFmtId="166" formatCode="0.000"/>
    <numFmt numFmtId="167" formatCode="_ * #,##0.000000_ ;_ * \-#,##0.000000_ ;_ * &quot;-&quot;??_ ;_ @_ "/>
    <numFmt numFmtId="168" formatCode="_ * #,##0.0000000_ ;_ * \-#,##0.0000000_ ;_ * &quot;-&quot;??_ ;_ @_ "/>
    <numFmt numFmtId="169" formatCode="mm\ yyyy"/>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sz val="9"/>
      <color indexed="81"/>
      <name val="Tahoma"/>
      <family val="2"/>
      <charset val="186"/>
    </font>
    <font>
      <b/>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6">
    <xf numFmtId="0" fontId="0" fillId="0" borderId="0"/>
    <xf numFmtId="0" fontId="7" fillId="0" borderId="0"/>
    <xf numFmtId="43" fontId="7" fillId="0" borderId="0" applyFont="0" applyFill="0" applyBorder="0" applyAlignment="0" applyProtection="0"/>
    <xf numFmtId="0" fontId="3" fillId="0" borderId="0"/>
    <xf numFmtId="43"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43" fontId="2" fillId="0" borderId="0" applyFont="0" applyFill="0" applyBorder="0" applyAlignment="0" applyProtection="0"/>
    <xf numFmtId="165" fontId="11" fillId="0" borderId="7" applyFill="0" applyBorder="0">
      <alignment vertical="center"/>
    </xf>
    <xf numFmtId="165" fontId="12" fillId="0" borderId="7" applyFill="0" applyBorder="0">
      <alignment vertical="center"/>
    </xf>
    <xf numFmtId="165" fontId="11" fillId="0" borderId="7" applyFill="0" applyBorder="0">
      <alignment vertical="center"/>
    </xf>
    <xf numFmtId="165" fontId="12" fillId="0" borderId="7" applyFill="0" applyBorder="0">
      <alignment vertical="center"/>
    </xf>
    <xf numFmtId="165" fontId="12" fillId="0" borderId="7" applyFill="0" applyBorder="0">
      <alignment vertical="center"/>
    </xf>
    <xf numFmtId="165" fontId="13" fillId="5" borderId="0" applyNumberFormat="0" applyFill="0" applyBorder="0">
      <alignment horizontal="right"/>
    </xf>
    <xf numFmtId="165" fontId="14" fillId="5" borderId="0" applyFill="0" applyBorder="0">
      <alignment horizontal="right"/>
    </xf>
    <xf numFmtId="165"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43" fontId="24" fillId="0" borderId="0" applyFont="0" applyFill="0" applyBorder="0" applyAlignment="0" applyProtection="0"/>
    <xf numFmtId="0" fontId="1" fillId="0" borderId="0"/>
  </cellStyleXfs>
  <cellXfs count="56">
    <xf numFmtId="0" fontId="0" fillId="0" borderId="0" xfId="0"/>
    <xf numFmtId="0" fontId="5" fillId="0" borderId="0" xfId="1" applyFont="1" applyAlignment="1">
      <alignment wrapText="1"/>
    </xf>
    <xf numFmtId="0" fontId="5" fillId="0" borderId="0" xfId="1" applyFont="1"/>
    <xf numFmtId="0" fontId="6" fillId="0" borderId="1" xfId="1" applyFont="1" applyFill="1" applyBorder="1" applyAlignment="1">
      <alignment wrapText="1"/>
    </xf>
    <xf numFmtId="0" fontId="6" fillId="0" borderId="4" xfId="1" applyFont="1" applyFill="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4"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Fill="1" applyBorder="1"/>
    <xf numFmtId="0" fontId="6" fillId="0" borderId="6" xfId="3" applyFont="1" applyFill="1" applyBorder="1"/>
    <xf numFmtId="164" fontId="4" fillId="3" borderId="0" xfId="4" applyNumberFormat="1" applyFont="1" applyFill="1" applyAlignment="1">
      <alignment horizontal="center" vertical="center"/>
    </xf>
    <xf numFmtId="164" fontId="4" fillId="0" borderId="0" xfId="4" applyNumberFormat="1" applyFont="1" applyAlignment="1">
      <alignment horizontal="center" vertical="center"/>
    </xf>
    <xf numFmtId="0" fontId="4" fillId="0" borderId="0" xfId="3" applyFont="1" applyAlignment="1">
      <alignment horizontal="center"/>
    </xf>
    <xf numFmtId="3" fontId="4" fillId="0" borderId="0" xfId="5" applyNumberFormat="1" applyFont="1" applyAlignment="1">
      <alignment horizontal="center" vertical="center" wrapText="1"/>
    </xf>
    <xf numFmtId="0" fontId="4" fillId="0" borderId="0" xfId="8" applyFont="1"/>
    <xf numFmtId="3" fontId="8" fillId="4" borderId="0" xfId="8" applyNumberFormat="1" applyFont="1" applyFill="1" applyAlignment="1">
      <alignment horizontal="center" vertical="center" wrapText="1"/>
    </xf>
    <xf numFmtId="1" fontId="4" fillId="0" borderId="0" xfId="8" applyNumberFormat="1" applyFont="1"/>
    <xf numFmtId="0" fontId="4" fillId="0" borderId="0" xfId="8" applyFont="1" applyFill="1"/>
    <xf numFmtId="0" fontId="4" fillId="0" borderId="0" xfId="0" applyFont="1"/>
    <xf numFmtId="166" fontId="6" fillId="0" borderId="2" xfId="1" applyNumberFormat="1" applyFont="1" applyFill="1" applyBorder="1" applyAlignment="1">
      <alignment wrapText="1"/>
    </xf>
    <xf numFmtId="166" fontId="6" fillId="0" borderId="5" xfId="1" applyNumberFormat="1" applyFont="1" applyFill="1" applyBorder="1"/>
    <xf numFmtId="3" fontId="4" fillId="0" borderId="0" xfId="8" applyNumberFormat="1" applyFont="1" applyAlignment="1">
      <alignment horizontal="center" vertical="center"/>
    </xf>
    <xf numFmtId="3" fontId="4" fillId="0" borderId="0" xfId="7" applyNumberFormat="1" applyFont="1" applyAlignment="1">
      <alignment horizontal="center" vertical="center"/>
    </xf>
    <xf numFmtId="2" fontId="5" fillId="0" borderId="0" xfId="2" applyNumberFormat="1" applyFont="1" applyFill="1" applyAlignment="1">
      <alignment horizontal="center" vertical="center"/>
    </xf>
    <xf numFmtId="2" fontId="6" fillId="0" borderId="0" xfId="2" applyNumberFormat="1" applyFont="1" applyFill="1" applyAlignment="1">
      <alignment horizontal="center" vertical="center"/>
    </xf>
    <xf numFmtId="43" fontId="4" fillId="3" borderId="0" xfId="24" applyFont="1" applyFill="1" applyAlignment="1">
      <alignment horizontal="center" vertical="center"/>
    </xf>
    <xf numFmtId="2" fontId="4" fillId="0" borderId="0" xfId="24" applyNumberFormat="1" applyFont="1" applyFill="1" applyAlignment="1">
      <alignment horizontal="center" vertical="center"/>
    </xf>
    <xf numFmtId="43" fontId="4" fillId="0" borderId="0" xfId="24" applyFont="1" applyAlignment="1">
      <alignment horizontal="center"/>
    </xf>
    <xf numFmtId="0" fontId="4" fillId="0" borderId="0" xfId="3" applyFont="1" applyBorder="1"/>
    <xf numFmtId="0" fontId="6" fillId="0" borderId="1" xfId="3" applyFont="1" applyFill="1" applyBorder="1"/>
    <xf numFmtId="0" fontId="6" fillId="0" borderId="3" xfId="3" applyFont="1" applyFill="1" applyBorder="1"/>
    <xf numFmtId="166" fontId="6" fillId="0" borderId="2" xfId="3" applyNumberFormat="1" applyFont="1" applyFill="1" applyBorder="1" applyAlignment="1">
      <alignment horizontal="center" vertical="center"/>
    </xf>
    <xf numFmtId="166" fontId="6"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4" fontId="4" fillId="0" borderId="0" xfId="2" applyNumberFormat="1" applyFont="1" applyAlignment="1">
      <alignment horizontal="center" vertical="center"/>
    </xf>
    <xf numFmtId="168" fontId="5" fillId="0" borderId="0" xfId="1" applyNumberFormat="1" applyFont="1"/>
    <xf numFmtId="167" fontId="4" fillId="0" borderId="0" xfId="3" applyNumberFormat="1" applyFont="1"/>
    <xf numFmtId="3" fontId="4" fillId="0" borderId="0" xfId="8" applyNumberFormat="1" applyFont="1"/>
    <xf numFmtId="3" fontId="4" fillId="0" borderId="0" xfId="0" applyNumberFormat="1" applyFont="1" applyAlignment="1">
      <alignment horizontal="center" vertical="center"/>
    </xf>
    <xf numFmtId="3" fontId="4" fillId="0" borderId="0" xfId="1" applyNumberFormat="1" applyFont="1"/>
    <xf numFmtId="3" fontId="0" fillId="0" borderId="0" xfId="0" applyNumberFormat="1" applyFill="1" applyProtection="1"/>
    <xf numFmtId="169" fontId="27" fillId="0" borderId="0" xfId="0" applyNumberFormat="1" applyFont="1" applyBorder="1" applyAlignment="1">
      <alignment horizontal="center"/>
    </xf>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6">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'Papildu novirze'!$F$3:$F$91</c:f>
              <c:numCache>
                <c:formatCode>_ * #,##0_ ;_ * \-#,##0_ ;_ * "-"??_ ;_ @_ </c:formatCode>
                <c:ptCount val="82"/>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0.21495825096275623</c:v>
                </c:pt>
                <c:pt idx="28" formatCode="0.00">
                  <c:v>0.4049886271317813</c:v>
                </c:pt>
                <c:pt idx="29" formatCode="0.00">
                  <c:v>0.6040249034662688</c:v>
                </c:pt>
                <c:pt idx="30" formatCode="0.00">
                  <c:v>0.83965585928592823</c:v>
                </c:pt>
                <c:pt idx="31" formatCode="0.00">
                  <c:v>0.85639370777899382</c:v>
                </c:pt>
                <c:pt idx="32" formatCode="0.00">
                  <c:v>0.96963538651604364</c:v>
                </c:pt>
                <c:pt idx="33" formatCode="0.00">
                  <c:v>1.3424436894957092</c:v>
                </c:pt>
                <c:pt idx="34" formatCode="0.00">
                  <c:v>1.6128858503368533</c:v>
                </c:pt>
                <c:pt idx="35" formatCode="0.00">
                  <c:v>2.0593837567059281</c:v>
                </c:pt>
                <c:pt idx="36" formatCode="0.00">
                  <c:v>2.0224956928033406</c:v>
                </c:pt>
                <c:pt idx="37" formatCode="0.00">
                  <c:v>2.4629667687000438</c:v>
                </c:pt>
                <c:pt idx="38" formatCode="0.00">
                  <c:v>2.5</c:v>
                </c:pt>
                <c:pt idx="39" formatCode="0.00">
                  <c:v>2.5</c:v>
                </c:pt>
                <c:pt idx="40" formatCode="0.00">
                  <c:v>2.5</c:v>
                </c:pt>
                <c:pt idx="41" formatCode="0.00">
                  <c:v>2.43025117483745</c:v>
                </c:pt>
                <c:pt idx="42" formatCode="0.00">
                  <c:v>1.547819938247128</c:v>
                </c:pt>
                <c:pt idx="43" formatCode="0.00">
                  <c:v>0.55139785330480939</c:v>
                </c:pt>
                <c:pt idx="44" formatCode="0.00">
                  <c:v>0</c:v>
                </c:pt>
                <c:pt idx="45" formatCode="0.00">
                  <c:v>0</c:v>
                </c:pt>
                <c:pt idx="46" formatCode="0.00">
                  <c:v>0</c:v>
                </c:pt>
                <c:pt idx="47" formatCode="0.00">
                  <c:v>0</c:v>
                </c:pt>
                <c:pt idx="48" formatCode="0.00">
                  <c:v>0</c:v>
                </c:pt>
                <c:pt idx="49" formatCode="0.00">
                  <c:v>0</c:v>
                </c:pt>
                <c:pt idx="50" formatCode="0.00">
                  <c:v>0.62502833836171856</c:v>
                </c:pt>
                <c:pt idx="51" formatCode="0.00">
                  <c:v>1.2198303849296313</c:v>
                </c:pt>
                <c:pt idx="52" formatCode="0.00">
                  <c:v>1.0698163284774218</c:v>
                </c:pt>
                <c:pt idx="53" formatCode="0.00">
                  <c:v>0.56000870115297174</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'Papildu novirze'!$B$3:$B$91</c:f>
              <c:numCache>
                <c:formatCode>_ * #,##0_ ;_ * \-#,##0_ ;_ * "-"??_ ;_ @_ </c:formatCode>
                <c:ptCount val="82"/>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14.2744061013025</c:v>
                </c:pt>
                <c:pt idx="13">
                  <c:v>14.5203537971767</c:v>
                </c:pt>
                <c:pt idx="14">
                  <c:v>15.3384962120211</c:v>
                </c:pt>
                <c:pt idx="15">
                  <c:v>16.607441122149101</c:v>
                </c:pt>
                <c:pt idx="16">
                  <c:v>17.866730385570101</c:v>
                </c:pt>
                <c:pt idx="17">
                  <c:v>18.578157762357201</c:v>
                </c:pt>
                <c:pt idx="18">
                  <c:v>19.570511933796499</c:v>
                </c:pt>
                <c:pt idx="19">
                  <c:v>20.7801917155175</c:v>
                </c:pt>
                <c:pt idx="20">
                  <c:v>21.586303922384602</c:v>
                </c:pt>
                <c:pt idx="21">
                  <c:v>22.160649906980101</c:v>
                </c:pt>
                <c:pt idx="22">
                  <c:v>23.494233865879298</c:v>
                </c:pt>
                <c:pt idx="23">
                  <c:v>25.275182820156999</c:v>
                </c:pt>
                <c:pt idx="24">
                  <c:v>26.787521412419999</c:v>
                </c:pt>
                <c:pt idx="25">
                  <c:v>28.3196923186734</c:v>
                </c:pt>
                <c:pt idx="26">
                  <c:v>30.025228288834299</c:v>
                </c:pt>
                <c:pt idx="27">
                  <c:v>32.346748673195897</c:v>
                </c:pt>
                <c:pt idx="28">
                  <c:v>34.687349671962302</c:v>
                </c:pt>
                <c:pt idx="29">
                  <c:v>37.203384887360997</c:v>
                </c:pt>
                <c:pt idx="30">
                  <c:v>40.001100161308401</c:v>
                </c:pt>
                <c:pt idx="31">
                  <c:v>42.1273977658795</c:v>
                </c:pt>
                <c:pt idx="32">
                  <c:v>44.644765214358799</c:v>
                </c:pt>
                <c:pt idx="33">
                  <c:v>48.213810055684</c:v>
                </c:pt>
                <c:pt idx="34">
                  <c:v>51.617155804346098</c:v>
                </c:pt>
                <c:pt idx="35">
                  <c:v>55.830116913518403</c:v>
                </c:pt>
                <c:pt idx="36">
                  <c:v>58.502549346305301</c:v>
                </c:pt>
                <c:pt idx="37">
                  <c:v>62.930748751435203</c:v>
                </c:pt>
                <c:pt idx="38">
                  <c:v>67.704598581492206</c:v>
                </c:pt>
                <c:pt idx="39">
                  <c:v>72.812573796836304</c:v>
                </c:pt>
                <c:pt idx="40">
                  <c:v>74.913802316730198</c:v>
                </c:pt>
                <c:pt idx="41">
                  <c:v>76.090264667411006</c:v>
                </c:pt>
                <c:pt idx="42">
                  <c:v>76.074987779717603</c:v>
                </c:pt>
                <c:pt idx="43">
                  <c:v>75.324170439018005</c:v>
                </c:pt>
                <c:pt idx="44">
                  <c:v>75.190018001601203</c:v>
                </c:pt>
                <c:pt idx="45">
                  <c:v>75.973026005946394</c:v>
                </c:pt>
                <c:pt idx="46">
                  <c:v>77.145115807575195</c:v>
                </c:pt>
                <c:pt idx="47">
                  <c:v>77.663001204086797</c:v>
                </c:pt>
                <c:pt idx="48">
                  <c:v>80.109410286006394</c:v>
                </c:pt>
                <c:pt idx="49">
                  <c:v>84.218001172310807</c:v>
                </c:pt>
                <c:pt idx="50">
                  <c:v>89.866488116145305</c:v>
                </c:pt>
                <c:pt idx="51">
                  <c:v>94.365164969846901</c:v>
                </c:pt>
                <c:pt idx="52">
                  <c:v>96.442791141507101</c:v>
                </c:pt>
                <c:pt idx="53">
                  <c:v>97.222940642061602</c:v>
                </c:pt>
                <c:pt idx="54">
                  <c:v>95.642105077069402</c:v>
                </c:pt>
                <c:pt idx="55">
                  <c:v>91.257678646658405</c:v>
                </c:pt>
                <c:pt idx="56">
                  <c:v>87.278825767474899</c:v>
                </c:pt>
                <c:pt idx="57">
                  <c:v>82.833491128921807</c:v>
                </c:pt>
                <c:pt idx="58">
                  <c:v>79.510902606610998</c:v>
                </c:pt>
                <c:pt idx="59">
                  <c:v>74.470492145475603</c:v>
                </c:pt>
                <c:pt idx="60">
                  <c:v>68.572083750973107</c:v>
                </c:pt>
                <c:pt idx="61">
                  <c:v>64.959203822072993</c:v>
                </c:pt>
                <c:pt idx="62">
                  <c:v>63.590153591677897</c:v>
                </c:pt>
                <c:pt idx="63">
                  <c:v>60.953681630605303</c:v>
                </c:pt>
                <c:pt idx="64">
                  <c:v>59.460485609168899</c:v>
                </c:pt>
                <c:pt idx="65">
                  <c:v>57.376344161095801</c:v>
                </c:pt>
                <c:pt idx="66">
                  <c:v>55.859702169687303</c:v>
                </c:pt>
                <c:pt idx="67">
                  <c:v>54.4784869986008</c:v>
                </c:pt>
                <c:pt idx="68">
                  <c:v>51.4107754102033</c:v>
                </c:pt>
                <c:pt idx="69">
                  <c:v>50.175080108390901</c:v>
                </c:pt>
                <c:pt idx="70">
                  <c:v>49.695628377452501</c:v>
                </c:pt>
                <c:pt idx="71">
                  <c:v>47.916697101064301</c:v>
                </c:pt>
                <c:pt idx="72">
                  <c:v>47.355394724117502</c:v>
                </c:pt>
                <c:pt idx="73">
                  <c:v>46.551935917364297</c:v>
                </c:pt>
                <c:pt idx="74">
                  <c:v>45.967526844435199</c:v>
                </c:pt>
                <c:pt idx="75">
                  <c:v>44.903343265785502</c:v>
                </c:pt>
                <c:pt idx="76">
                  <c:v>44.074445389582898</c:v>
                </c:pt>
                <c:pt idx="77">
                  <c:v>44.407442385376399</c:v>
                </c:pt>
                <c:pt idx="78">
                  <c:v>44.460517155015097</c:v>
                </c:pt>
                <c:pt idx="79">
                  <c:v>43.942710472591102</c:v>
                </c:pt>
                <c:pt idx="80">
                  <c:v>43.410466334706399</c:v>
                </c:pt>
                <c:pt idx="81">
                  <c:v>42.718966496036899</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'Papildu novirze'!$C$3:$C$91</c:f>
              <c:numCache>
                <c:formatCode>_ * #,##0_ ;_ * \-#,##0_ ;_ * "-"??_ ;_ @_ </c:formatCode>
                <c:ptCount val="82"/>
                <c:pt idx="12" formatCode="#,##0">
                  <c:v>14.083068002445501</c:v>
                </c:pt>
                <c:pt idx="13" formatCode="#,##0">
                  <c:v>14.5184239324508</c:v>
                </c:pt>
                <c:pt idx="14" formatCode="#,##0">
                  <c:v>15.131572457389099</c:v>
                </c:pt>
                <c:pt idx="15" formatCode="#,##0">
                  <c:v>16.023722778409699</c:v>
                </c:pt>
                <c:pt idx="16" formatCode="#,##0">
                  <c:v>17.067550745620299</c:v>
                </c:pt>
                <c:pt idx="17" formatCode="#,##0">
                  <c:v>18.0110858379348</c:v>
                </c:pt>
                <c:pt idx="18" formatCode="#,##0">
                  <c:v>18.978756470857199</c:v>
                </c:pt>
                <c:pt idx="19" formatCode="#,##0">
                  <c:v>20.025393524615399</c:v>
                </c:pt>
                <c:pt idx="20" formatCode="#,##0">
                  <c:v>21.0142570386693</c:v>
                </c:pt>
                <c:pt idx="21" formatCode="#,##0">
                  <c:v>21.901976851692599</c:v>
                </c:pt>
                <c:pt idx="22" formatCode="#,##0">
                  <c:v>22.8996361835577</c:v>
                </c:pt>
                <c:pt idx="23" formatCode="#,##0">
                  <c:v>24.080288691438</c:v>
                </c:pt>
                <c:pt idx="24" formatCode="#,##0">
                  <c:v>25.340372971711101</c:v>
                </c:pt>
                <c:pt idx="25" formatCode="#,##0">
                  <c:v>26.664712383397099</c:v>
                </c:pt>
                <c:pt idx="26" formatCode="#,##0">
                  <c:v>28.072137567273799</c:v>
                </c:pt>
                <c:pt idx="27" formatCode="#,##0">
                  <c:v>29.6588822701151</c:v>
                </c:pt>
                <c:pt idx="28" formatCode="#,##0">
                  <c:v>31.391386065140601</c:v>
                </c:pt>
                <c:pt idx="29" formatCode="#,##0">
                  <c:v>33.270505196268999</c:v>
                </c:pt>
                <c:pt idx="30" formatCode="#,##0">
                  <c:v>35.314201411593501</c:v>
                </c:pt>
                <c:pt idx="31" formatCode="#,##0">
                  <c:v>37.386937900986801</c:v>
                </c:pt>
                <c:pt idx="32" formatCode="#,##0">
                  <c:v>39.541931977507403</c:v>
                </c:pt>
                <c:pt idx="33" formatCode="#,##0">
                  <c:v>41.917990249297802</c:v>
                </c:pt>
                <c:pt idx="34" formatCode="#,##0">
                  <c:v>44.455921083268201</c:v>
                </c:pt>
                <c:pt idx="35" formatCode="#,##0">
                  <c:v>47.240088892059397</c:v>
                </c:pt>
                <c:pt idx="36" formatCode="#,##0">
                  <c:v>50.030563129334602</c:v>
                </c:pt>
                <c:pt idx="37" formatCode="#,##0">
                  <c:v>53.0492550915951</c:v>
                </c:pt>
                <c:pt idx="38" formatCode="#,##0">
                  <c:v>56.306424392667601</c:v>
                </c:pt>
                <c:pt idx="39" formatCode="#,##0">
                  <c:v>59.809275184813501</c:v>
                </c:pt>
                <c:pt idx="40" formatCode="#,##0">
                  <c:v>63.174394720421297</c:v>
                </c:pt>
                <c:pt idx="41" formatCode="#,##0">
                  <c:v>66.313460907931201</c:v>
                </c:pt>
                <c:pt idx="42" formatCode="#,##0">
                  <c:v>69.1219639773268</c:v>
                </c:pt>
                <c:pt idx="43" formatCode="#,##0">
                  <c:v>71.559697308442594</c:v>
                </c:pt>
                <c:pt idx="44" formatCode="#,##0">
                  <c:v>73.7339889644701</c:v>
                </c:pt>
                <c:pt idx="45" formatCode="#,##0">
                  <c:v>75.768245938560298</c:v>
                </c:pt>
                <c:pt idx="46" formatCode="#,##0">
                  <c:v>77.716663937091099</c:v>
                </c:pt>
                <c:pt idx="47" formatCode="#,##0">
                  <c:v>79.524524589415705</c:v>
                </c:pt>
                <c:pt idx="48" formatCode="#,##0">
                  <c:v>81.3906389220151</c:v>
                </c:pt>
                <c:pt idx="49" formatCode="#,##0">
                  <c:v>83.464468625422796</c:v>
                </c:pt>
                <c:pt idx="50" formatCode="#,##0">
                  <c:v>85.866397433387803</c:v>
                </c:pt>
                <c:pt idx="51" formatCode="#,##0">
                  <c:v>88.461707738071993</c:v>
                </c:pt>
                <c:pt idx="52" formatCode="#,##0">
                  <c:v>91.019378890379301</c:v>
                </c:pt>
                <c:pt idx="53" formatCode="#,##0">
                  <c:v>93.430912798372006</c:v>
                </c:pt>
                <c:pt idx="54" formatCode="#,##0">
                  <c:v>95.509564417685198</c:v>
                </c:pt>
                <c:pt idx="55" formatCode="#,##0">
                  <c:v>97.051456481642305</c:v>
                </c:pt>
                <c:pt idx="56" formatCode="#,##0">
                  <c:v>98.135491276852505</c:v>
                </c:pt>
                <c:pt idx="57" formatCode="#,##0">
                  <c:v>98.762457922850899</c:v>
                </c:pt>
                <c:pt idx="58" formatCode="#,##0">
                  <c:v>99.058280597129595</c:v>
                </c:pt>
                <c:pt idx="59" formatCode="#,##0">
                  <c:v>98.916026816301297</c:v>
                </c:pt>
                <c:pt idx="60" formatCode="#,##0">
                  <c:v>98.304285124723904</c:v>
                </c:pt>
                <c:pt idx="61" formatCode="#,##0">
                  <c:v>97.431017952598197</c:v>
                </c:pt>
                <c:pt idx="62" formatCode="#,##0">
                  <c:v>96.482381754772604</c:v>
                </c:pt>
                <c:pt idx="63" formatCode="#,##0">
                  <c:v>95.371296240039598</c:v>
                </c:pt>
                <c:pt idx="64" formatCode="#,##0">
                  <c:v>94.191995510959103</c:v>
                </c:pt>
                <c:pt idx="65" formatCode="#,##0">
                  <c:v>92.907293230353901</c:v>
                </c:pt>
                <c:pt idx="66" formatCode="#,##0">
                  <c:v>91.564416277840905</c:v>
                </c:pt>
                <c:pt idx="67" formatCode="#,##0">
                  <c:v>90.176794868291196</c:v>
                </c:pt>
                <c:pt idx="68" formatCode="#,##0">
                  <c:v>88.631717540540393</c:v>
                </c:pt>
                <c:pt idx="69" formatCode="#,##0">
                  <c:v>87.063631533008902</c:v>
                </c:pt>
                <c:pt idx="70" formatCode="#,##0">
                  <c:v>85.524882520618803</c:v>
                </c:pt>
                <c:pt idx="71" formatCode="#,##0">
                  <c:v>83.927579227854906</c:v>
                </c:pt>
                <c:pt idx="72" formatCode="#,##0">
                  <c:v>82.355377171938599</c:v>
                </c:pt>
                <c:pt idx="73" formatCode="#,##0">
                  <c:v>80.791241399298798</c:v>
                </c:pt>
                <c:pt idx="74" formatCode="#,##0">
                  <c:v>79.2490141235658</c:v>
                </c:pt>
                <c:pt idx="75" formatCode="#,##0">
                  <c:v>77.697024891979396</c:v>
                </c:pt>
                <c:pt idx="76" formatCode="#,##0">
                  <c:v>76.1508934507427</c:v>
                </c:pt>
                <c:pt idx="77" formatCode="#,##0">
                  <c:v>74.683462077205803</c:v>
                </c:pt>
                <c:pt idx="78" formatCode="#,##0">
                  <c:v>73.273428664106206</c:v>
                </c:pt>
                <c:pt idx="79" formatCode="#,##0">
                  <c:v>71.882816026091206</c:v>
                </c:pt>
                <c:pt idx="80" formatCode="#,##0">
                  <c:v>70.509999380068194</c:v>
                </c:pt>
                <c:pt idx="81" formatCode="#,##0">
                  <c:v>69.144648133566307</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'Papildu novirze'!$D$3:$D$91</c:f>
              <c:numCache>
                <c:formatCode>_ * #,##0_ ;_ * \-#,##0_ ;_ * "-"??_ ;_ @_ </c:formatCode>
                <c:ptCount val="82"/>
                <c:pt idx="12" formatCode="#,##0">
                  <c:v>0.191338098857047</c:v>
                </c:pt>
                <c:pt idx="13" formatCode="#,##0">
                  <c:v>1.9298647259464699E-3</c:v>
                </c:pt>
                <c:pt idx="14" formatCode="#,##0">
                  <c:v>0.20692375463208099</c:v>
                </c:pt>
                <c:pt idx="15" formatCode="#,##0">
                  <c:v>0.58371834373932396</c:v>
                </c:pt>
                <c:pt idx="16" formatCode="#,##0">
                  <c:v>0.79917963994974806</c:v>
                </c:pt>
                <c:pt idx="17" formatCode="#,##0">
                  <c:v>0.56707192442240295</c:v>
                </c:pt>
                <c:pt idx="18" formatCode="#,##0">
                  <c:v>0.59175546293930303</c:v>
                </c:pt>
                <c:pt idx="19" formatCode="#,##0">
                  <c:v>0.75479819090214995</c:v>
                </c:pt>
                <c:pt idx="20" formatCode="#,##0">
                  <c:v>0.57204688371530199</c:v>
                </c:pt>
                <c:pt idx="21" formatCode="#,##0">
                  <c:v>0.258673055287509</c:v>
                </c:pt>
                <c:pt idx="22" formatCode="#,##0">
                  <c:v>0.59459768232167298</c:v>
                </c:pt>
                <c:pt idx="23" formatCode="#,##0">
                  <c:v>1.19489412871907</c:v>
                </c:pt>
                <c:pt idx="24" formatCode="#,##0">
                  <c:v>1.4471484407089601</c:v>
                </c:pt>
                <c:pt idx="25" formatCode="#,##0">
                  <c:v>1.65497993527627</c:v>
                </c:pt>
                <c:pt idx="26" formatCode="#,##0">
                  <c:v>1.95309072156056</c:v>
                </c:pt>
                <c:pt idx="27" formatCode="#,##0">
                  <c:v>2.6878664030808199</c:v>
                </c:pt>
                <c:pt idx="28" formatCode="#,##0">
                  <c:v>3.2959636068217</c:v>
                </c:pt>
                <c:pt idx="29" formatCode="#,##0">
                  <c:v>3.9328796910920598</c:v>
                </c:pt>
                <c:pt idx="30" formatCode="#,##0">
                  <c:v>4.6868987497149703</c:v>
                </c:pt>
                <c:pt idx="31" formatCode="#,##0">
                  <c:v>4.74045986489278</c:v>
                </c:pt>
                <c:pt idx="32" formatCode="#,##0">
                  <c:v>5.1028332368513398</c:v>
                </c:pt>
                <c:pt idx="33" formatCode="#,##0">
                  <c:v>6.2958198063862696</c:v>
                </c:pt>
                <c:pt idx="34" formatCode="#,##0">
                  <c:v>7.1612347210779301</c:v>
                </c:pt>
                <c:pt idx="35" formatCode="#,##0">
                  <c:v>8.5900280214589699</c:v>
                </c:pt>
                <c:pt idx="36" formatCode="#,##0">
                  <c:v>8.4719862169706897</c:v>
                </c:pt>
                <c:pt idx="37" formatCode="#,##0">
                  <c:v>9.8814936598401406</c:v>
                </c:pt>
                <c:pt idx="38" formatCode="#,##0">
                  <c:v>11.3981741888246</c:v>
                </c:pt>
                <c:pt idx="39" formatCode="#,##0">
                  <c:v>13.0032986120228</c:v>
                </c:pt>
                <c:pt idx="40" formatCode="#,##0">
                  <c:v>11.739407596308901</c:v>
                </c:pt>
                <c:pt idx="41" formatCode="#,##0">
                  <c:v>9.77680375947984</c:v>
                </c:pt>
                <c:pt idx="42" formatCode="#,##0">
                  <c:v>6.9530238023908097</c:v>
                </c:pt>
                <c:pt idx="43" formatCode="#,##0">
                  <c:v>3.7644731305753898</c:v>
                </c:pt>
                <c:pt idx="44" formatCode="#,##0">
                  <c:v>1.4560290371311699</c:v>
                </c:pt>
                <c:pt idx="45" formatCode="#,##0">
                  <c:v>0.204780067386124</c:v>
                </c:pt>
                <c:pt idx="46" formatCode="#,##0">
                  <c:v>-0.57154812951593204</c:v>
                </c:pt>
                <c:pt idx="47" formatCode="#,##0">
                  <c:v>-1.8615233853288999</c:v>
                </c:pt>
                <c:pt idx="48" formatCode="#,##0">
                  <c:v>-1.28122863600869</c:v>
                </c:pt>
                <c:pt idx="49" formatCode="#,##0">
                  <c:v>0.75353254688795301</c:v>
                </c:pt>
                <c:pt idx="50" formatCode="#,##0">
                  <c:v>4.0000906827574996</c:v>
                </c:pt>
                <c:pt idx="51" formatCode="#,##0">
                  <c:v>5.9034572317748202</c:v>
                </c:pt>
                <c:pt idx="52" formatCode="#,##0">
                  <c:v>5.4234122511277496</c:v>
                </c:pt>
                <c:pt idx="53" formatCode="#,##0">
                  <c:v>3.7920278436895098</c:v>
                </c:pt>
                <c:pt idx="54" formatCode="#,##0">
                  <c:v>0.132540659384176</c:v>
                </c:pt>
                <c:pt idx="55" formatCode="#,##0">
                  <c:v>-5.7937778349839704</c:v>
                </c:pt>
                <c:pt idx="56" formatCode="#,##0">
                  <c:v>-10.856665509377599</c:v>
                </c:pt>
                <c:pt idx="57" formatCode="#,##0">
                  <c:v>-15.928966793929</c:v>
                </c:pt>
                <c:pt idx="58" formatCode="#,##0">
                  <c:v>-19.547377990518601</c:v>
                </c:pt>
                <c:pt idx="59" formatCode="#,##0">
                  <c:v>-24.445534670825701</c:v>
                </c:pt>
                <c:pt idx="60" formatCode="#,##0">
                  <c:v>-29.732201373750801</c:v>
                </c:pt>
                <c:pt idx="61" formatCode="#,##0">
                  <c:v>-32.471814130525097</c:v>
                </c:pt>
                <c:pt idx="62" formatCode="#,##0">
                  <c:v>-32.8922281630947</c:v>
                </c:pt>
                <c:pt idx="63" formatCode="#,##0">
                  <c:v>-34.417614609434303</c:v>
                </c:pt>
                <c:pt idx="64" formatCode="#,##0">
                  <c:v>-34.731509901790197</c:v>
                </c:pt>
                <c:pt idx="65" formatCode="#,##0">
                  <c:v>-35.530949069258099</c:v>
                </c:pt>
                <c:pt idx="66" formatCode="#,##0">
                  <c:v>-35.704714108153503</c:v>
                </c:pt>
                <c:pt idx="67" formatCode="#,##0">
                  <c:v>-35.698307869690403</c:v>
                </c:pt>
                <c:pt idx="68" formatCode="#,##0">
                  <c:v>-37.2209421303371</c:v>
                </c:pt>
                <c:pt idx="69" formatCode="#,##0">
                  <c:v>-36.888551424617901</c:v>
                </c:pt>
                <c:pt idx="70" formatCode="#,##0">
                  <c:v>-35.829254143166303</c:v>
                </c:pt>
                <c:pt idx="71" formatCode="#,##0">
                  <c:v>-36.010882126790499</c:v>
                </c:pt>
                <c:pt idx="72" formatCode="#,##0">
                  <c:v>-34.999982447821097</c:v>
                </c:pt>
                <c:pt idx="73" formatCode="#,##0">
                  <c:v>-34.239305481934402</c:v>
                </c:pt>
                <c:pt idx="74" formatCode="#,##0">
                  <c:v>-33.281487279130502</c:v>
                </c:pt>
                <c:pt idx="75" formatCode="#,##0">
                  <c:v>-32.793681626193901</c:v>
                </c:pt>
                <c:pt idx="76" formatCode="#,##0">
                  <c:v>-32.076448061159702</c:v>
                </c:pt>
                <c:pt idx="77" formatCode="#,##0">
                  <c:v>-30.276019691829301</c:v>
                </c:pt>
                <c:pt idx="78" formatCode="#,##0">
                  <c:v>-28.812911509090998</c:v>
                </c:pt>
                <c:pt idx="79" formatCode="#,##0">
                  <c:v>-27.9401055535001</c:v>
                </c:pt>
                <c:pt idx="80" formatCode="#,##0">
                  <c:v>-27.099533045361699</c:v>
                </c:pt>
                <c:pt idx="81" formatCode="#,##0">
                  <c:v>-26.425681637529401</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_ * #,##0_ ;_ * \-#,##0_ ;_ * &quot;-&quot;??_ ;_ @_ " sourceLinked="1"/>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novirze'!$A$7:$A$91</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'Standartizētā novirze'!$F$7:$F$91</c:f>
              <c:numCache>
                <c:formatCode>0.00</c:formatCode>
                <c:ptCount val="81"/>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novirze'!$A$7:$A$91</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'Standartizētā novirze'!$B$7:$B$91</c:f>
              <c:numCache>
                <c:formatCode>_ * #,##0_ ;_ * \-#,##0_ ;_ * "-"??_ ;_ @_ </c:formatCode>
                <c:ptCount val="81"/>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138.54733331510801</c:v>
                </c:pt>
                <c:pt idx="57">
                  <c:v>138.248921020783</c:v>
                </c:pt>
                <c:pt idx="58">
                  <c:v>130.308373713669</c:v>
                </c:pt>
                <c:pt idx="59">
                  <c:v>131.38609697195301</c:v>
                </c:pt>
                <c:pt idx="60">
                  <c:v>127.461336270266</c:v>
                </c:pt>
                <c:pt idx="61">
                  <c:v>123.50769999078599</c:v>
                </c:pt>
                <c:pt idx="62">
                  <c:v>120.164701490045</c:v>
                </c:pt>
                <c:pt idx="63">
                  <c:v>117.849098597412</c:v>
                </c:pt>
                <c:pt idx="64">
                  <c:v>117.53183331265799</c:v>
                </c:pt>
                <c:pt idx="65">
                  <c:v>113.45153639692499</c:v>
                </c:pt>
                <c:pt idx="66">
                  <c:v>110.80160419293399</c:v>
                </c:pt>
                <c:pt idx="67">
                  <c:v>109.305905525063</c:v>
                </c:pt>
                <c:pt idx="68">
                  <c:v>105.466146442778</c:v>
                </c:pt>
                <c:pt idx="69">
                  <c:v>105.472051411829</c:v>
                </c:pt>
                <c:pt idx="70">
                  <c:v>103.747795770089</c:v>
                </c:pt>
                <c:pt idx="71">
                  <c:v>103.359310902945</c:v>
                </c:pt>
                <c:pt idx="72">
                  <c:v>100.432814699204</c:v>
                </c:pt>
                <c:pt idx="73">
                  <c:v>99.299519703419193</c:v>
                </c:pt>
                <c:pt idx="74">
                  <c:v>99.392201155390495</c:v>
                </c:pt>
                <c:pt idx="75">
                  <c:v>101.939944934127</c:v>
                </c:pt>
                <c:pt idx="76">
                  <c:v>96.759115607205601</c:v>
                </c:pt>
                <c:pt idx="77">
                  <c:v>97.341693398814101</c:v>
                </c:pt>
                <c:pt idx="78">
                  <c:v>98.299795712404602</c:v>
                </c:pt>
                <c:pt idx="79">
                  <c:v>96.585577731387104</c:v>
                </c:pt>
                <c:pt idx="80">
                  <c:v>94.968249352422305</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novirze'!$A$7:$A$91</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'Standartizētā novirze'!$C$7:$C$91</c:f>
              <c:numCache>
                <c:formatCode>_ * #,##0_ ;_ * \-#,##0_ ;_ * "-"??_ ;_ @_ </c:formatCode>
                <c:ptCount val="81"/>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144.151795441589</c:v>
                </c:pt>
                <c:pt idx="57">
                  <c:v>146.00696318641499</c:v>
                </c:pt>
                <c:pt idx="58">
                  <c:v>147.20247296492801</c:v>
                </c:pt>
                <c:pt idx="59">
                  <c:v>148.37007594527799</c:v>
                </c:pt>
                <c:pt idx="60">
                  <c:v>149.18594349969399</c:v>
                </c:pt>
                <c:pt idx="61">
                  <c:v>149.668216283417</c:v>
                </c:pt>
                <c:pt idx="62">
                  <c:v>149.87449303128801</c:v>
                </c:pt>
                <c:pt idx="63">
                  <c:v>149.88493244344801</c:v>
                </c:pt>
                <c:pt idx="64">
                  <c:v>149.83556944324599</c:v>
                </c:pt>
                <c:pt idx="65">
                  <c:v>149.49536361422</c:v>
                </c:pt>
                <c:pt idx="66">
                  <c:v>148.967727648021</c:v>
                </c:pt>
                <c:pt idx="67">
                  <c:v>148.33307948310099</c:v>
                </c:pt>
                <c:pt idx="68">
                  <c:v>147.454161071805</c:v>
                </c:pt>
                <c:pt idx="69">
                  <c:v>146.57568731558899</c:v>
                </c:pt>
                <c:pt idx="70">
                  <c:v>145.594028141731</c:v>
                </c:pt>
                <c:pt idx="71">
                  <c:v>144.59417093027201</c:v>
                </c:pt>
                <c:pt idx="72">
                  <c:v>143.42661775667401</c:v>
                </c:pt>
                <c:pt idx="73">
                  <c:v>142.20520787604701</c:v>
                </c:pt>
                <c:pt idx="74">
                  <c:v>141.00488936833801</c:v>
                </c:pt>
                <c:pt idx="75">
                  <c:v>139.968960846621</c:v>
                </c:pt>
                <c:pt idx="76">
                  <c:v>138.641288216275</c:v>
                </c:pt>
                <c:pt idx="77">
                  <c:v>137.36839865149</c:v>
                </c:pt>
                <c:pt idx="78">
                  <c:v>136.17046676813399</c:v>
                </c:pt>
                <c:pt idx="79">
                  <c:v>134.89161882948301</c:v>
                </c:pt>
                <c:pt idx="80">
                  <c:v>133.54123094485601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novirze'!$A$7:$A$91</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'Standartizētā novirze'!$D$7:$D$91</c:f>
              <c:numCache>
                <c:formatCode>_ * #,##0_ ;_ * \-#,##0_ ;_ * "-"??_ ;_ @_ </c:formatCode>
                <c:ptCount val="81"/>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-5.6044621264801702</c:v>
                </c:pt>
                <c:pt idx="57">
                  <c:v>-7.7580421656316698</c:v>
                </c:pt>
                <c:pt idx="58">
                  <c:v>-16.894099251259199</c:v>
                </c:pt>
                <c:pt idx="59">
                  <c:v>-16.983978973324799</c:v>
                </c:pt>
                <c:pt idx="60">
                  <c:v>-21.724607229427701</c:v>
                </c:pt>
                <c:pt idx="61">
                  <c:v>-26.160516292630899</c:v>
                </c:pt>
                <c:pt idx="62">
                  <c:v>-29.709791541243199</c:v>
                </c:pt>
                <c:pt idx="63">
                  <c:v>-32.035833846035999</c:v>
                </c:pt>
                <c:pt idx="64">
                  <c:v>-32.303736130588</c:v>
                </c:pt>
                <c:pt idx="65">
                  <c:v>-36.043827217294897</c:v>
                </c:pt>
                <c:pt idx="66">
                  <c:v>-38.166123455087003</c:v>
                </c:pt>
                <c:pt idx="67">
                  <c:v>-39.027173958038297</c:v>
                </c:pt>
                <c:pt idx="68">
                  <c:v>-41.988014629027198</c:v>
                </c:pt>
                <c:pt idx="69">
                  <c:v>-41.103635903759901</c:v>
                </c:pt>
                <c:pt idx="70">
                  <c:v>-41.846232371641896</c:v>
                </c:pt>
                <c:pt idx="71">
                  <c:v>-41.234860027327002</c:v>
                </c:pt>
                <c:pt idx="72">
                  <c:v>-42.993803057470203</c:v>
                </c:pt>
                <c:pt idx="73">
                  <c:v>-42.905688172627997</c:v>
                </c:pt>
                <c:pt idx="74">
                  <c:v>-41.612688212947603</c:v>
                </c:pt>
                <c:pt idx="75">
                  <c:v>-38.029015912494401</c:v>
                </c:pt>
                <c:pt idx="76">
                  <c:v>-41.8821726090694</c:v>
                </c:pt>
                <c:pt idx="77">
                  <c:v>-40.026705252675697</c:v>
                </c:pt>
                <c:pt idx="78">
                  <c:v>-37.8706710557299</c:v>
                </c:pt>
                <c:pt idx="79">
                  <c:v>-38.306041098096202</c:v>
                </c:pt>
                <c:pt idx="80">
                  <c:v>-38.572981592433599</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topLeftCell="A13" zoomScale="85" zoomScaleNormal="100" zoomScaleSheetLayoutView="85" zoomScalePageLayoutView="85" workbookViewId="0">
      <selection activeCell="A7" sqref="A7:L11"/>
    </sheetView>
  </sheetViews>
  <sheetFormatPr defaultRowHeight="15" x14ac:dyDescent="0.25"/>
  <cols>
    <col min="1" max="4" width="9.140625" style="23"/>
    <col min="10" max="10" width="9.140625" customWidth="1"/>
    <col min="12" max="12" width="9.85546875" customWidth="1"/>
  </cols>
  <sheetData>
    <row r="1" spans="1:12" ht="15.75" x14ac:dyDescent="0.25">
      <c r="A1" s="50" t="s">
        <v>4</v>
      </c>
      <c r="B1" s="51"/>
      <c r="C1" s="51"/>
      <c r="D1" s="51"/>
      <c r="E1" s="51"/>
      <c r="F1" s="51"/>
      <c r="G1" s="51"/>
      <c r="H1" s="51"/>
      <c r="I1" s="51"/>
      <c r="J1" s="51"/>
      <c r="K1" s="51"/>
      <c r="L1" s="51"/>
    </row>
    <row r="2" spans="1:12" x14ac:dyDescent="0.25">
      <c r="A2" s="53" t="s">
        <v>20</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3" t="s">
        <v>21</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35" customHeight="1" x14ac:dyDescent="0.25">
      <c r="A11" s="53"/>
      <c r="B11" s="53"/>
      <c r="C11" s="53"/>
      <c r="D11" s="53"/>
      <c r="E11" s="54"/>
      <c r="F11" s="54"/>
      <c r="G11" s="54"/>
      <c r="H11" s="54"/>
      <c r="I11" s="54"/>
      <c r="J11" s="54"/>
      <c r="K11" s="54"/>
      <c r="L11" s="54"/>
    </row>
    <row r="12" spans="1:12" ht="15.75" x14ac:dyDescent="0.25">
      <c r="A12" s="48" t="s">
        <v>22</v>
      </c>
      <c r="B12" s="49"/>
      <c r="C12" s="49"/>
      <c r="D12" s="49"/>
      <c r="E12" s="49"/>
      <c r="F12" s="49"/>
      <c r="G12" s="49"/>
      <c r="H12" s="49"/>
      <c r="I12" s="49"/>
      <c r="J12" s="49"/>
      <c r="K12" s="49"/>
      <c r="L12" s="49"/>
    </row>
    <row r="13" spans="1:12" ht="26.25" customHeight="1" x14ac:dyDescent="0.25">
      <c r="A13" s="52" t="s">
        <v>17</v>
      </c>
      <c r="B13" s="49"/>
      <c r="C13" s="49"/>
      <c r="D13" s="49"/>
      <c r="E13" s="49"/>
      <c r="F13" s="49"/>
      <c r="G13" s="49"/>
      <c r="H13" s="49"/>
      <c r="I13" s="49"/>
      <c r="J13" s="49"/>
      <c r="K13" s="49"/>
      <c r="L13" s="49"/>
    </row>
    <row r="14" spans="1:12" x14ac:dyDescent="0.25">
      <c r="A14" s="53" t="s">
        <v>19</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32.25" customHeight="1" x14ac:dyDescent="0.25">
      <c r="A19" s="55"/>
      <c r="B19" s="55"/>
      <c r="C19" s="55"/>
      <c r="D19" s="55"/>
      <c r="E19" s="55"/>
      <c r="F19" s="55"/>
      <c r="G19" s="55"/>
      <c r="H19" s="55"/>
      <c r="I19" s="55"/>
      <c r="J19" s="55"/>
      <c r="K19" s="55"/>
      <c r="L19" s="55"/>
    </row>
    <row r="20" spans="1:12" ht="18" customHeight="1" x14ac:dyDescent="0.25">
      <c r="A20" s="52" t="s">
        <v>10</v>
      </c>
      <c r="B20" s="49"/>
      <c r="C20" s="49"/>
      <c r="D20" s="49"/>
      <c r="E20" s="49"/>
      <c r="F20" s="49"/>
      <c r="G20" s="49"/>
      <c r="H20" s="49"/>
      <c r="I20" s="49"/>
      <c r="J20" s="49"/>
      <c r="K20" s="49"/>
      <c r="L20" s="49"/>
    </row>
    <row r="21" spans="1:12" x14ac:dyDescent="0.25">
      <c r="A21" s="53" t="s">
        <v>23</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15.75" x14ac:dyDescent="0.25">
      <c r="A26" s="48" t="s">
        <v>9</v>
      </c>
      <c r="B26" s="49"/>
      <c r="C26" s="49"/>
      <c r="D26" s="49"/>
      <c r="E26" s="49"/>
      <c r="F26" s="49"/>
      <c r="G26" s="49"/>
      <c r="H26" s="49"/>
      <c r="I26" s="49"/>
      <c r="J26" s="49"/>
      <c r="K26" s="49"/>
      <c r="L26" s="49"/>
    </row>
    <row r="27" spans="1:12" ht="15.75" x14ac:dyDescent="0.25">
      <c r="A27" s="48" t="s">
        <v>18</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2"/>
  <sheetViews>
    <sheetView view="pageBreakPreview" zoomScale="115" zoomScaleNormal="100" zoomScaleSheetLayoutView="115" zoomScalePageLayoutView="70" workbookViewId="0">
      <pane xSplit="1" ySplit="1" topLeftCell="B79" activePane="bottomRight" state="frozen"/>
      <selection pane="topRight" activeCell="B1" sqref="B1"/>
      <selection pane="bottomLeft" activeCell="A2" sqref="A2"/>
      <selection pane="bottomRight" activeCell="A91" sqref="A85:XFD91"/>
    </sheetView>
  </sheetViews>
  <sheetFormatPr defaultColWidth="9.140625" defaultRowHeight="12.75" outlineLevelRow="1" outlineLevelCol="1" x14ac:dyDescent="0.2"/>
  <cols>
    <col min="1" max="1" width="9.28515625" style="38"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47">
        <v>35430</v>
      </c>
      <c r="B2" s="15">
        <v>5.902659045936403</v>
      </c>
      <c r="C2" s="15"/>
      <c r="D2" s="15"/>
      <c r="E2" s="15"/>
      <c r="F2" s="15"/>
    </row>
    <row r="3" spans="1:13" outlineLevel="1" x14ac:dyDescent="0.2">
      <c r="A3" s="47">
        <v>35520</v>
      </c>
      <c r="B3" s="15">
        <v>6.1990109229118042</v>
      </c>
      <c r="C3" s="15"/>
      <c r="D3" s="15"/>
      <c r="E3" s="15"/>
      <c r="F3" s="15"/>
      <c r="K3" s="3">
        <v>2.5</v>
      </c>
      <c r="L3" s="24">
        <f>K3/8</f>
        <v>0.3125</v>
      </c>
      <c r="M3" s="35" t="s">
        <v>15</v>
      </c>
    </row>
    <row r="4" spans="1:13" ht="13.5" outlineLevel="1" thickBot="1" x14ac:dyDescent="0.25">
      <c r="A4" s="47">
        <v>35611</v>
      </c>
      <c r="B4" s="15">
        <v>6.7136105859417858</v>
      </c>
      <c r="C4" s="15"/>
      <c r="D4" s="15"/>
      <c r="E4" s="15"/>
      <c r="F4" s="15"/>
      <c r="K4" s="4">
        <v>-2</v>
      </c>
      <c r="L4" s="25">
        <f>(K4/8)*K3</f>
        <v>-0.625</v>
      </c>
      <c r="M4" s="14" t="s">
        <v>16</v>
      </c>
    </row>
    <row r="5" spans="1:13" outlineLevel="1" x14ac:dyDescent="0.2">
      <c r="A5" s="47">
        <v>35703</v>
      </c>
      <c r="B5" s="15">
        <v>7.7116079911990836</v>
      </c>
      <c r="C5" s="15"/>
      <c r="D5" s="15"/>
      <c r="E5" s="15"/>
      <c r="F5" s="15"/>
    </row>
    <row r="6" spans="1:13" outlineLevel="1" x14ac:dyDescent="0.2">
      <c r="A6" s="47">
        <v>35795</v>
      </c>
      <c r="B6" s="15">
        <v>8.7299444244569155</v>
      </c>
      <c r="C6" s="15"/>
      <c r="D6" s="15"/>
      <c r="E6" s="15"/>
      <c r="F6" s="15"/>
    </row>
    <row r="7" spans="1:13" outlineLevel="1" x14ac:dyDescent="0.2">
      <c r="A7" s="47">
        <v>35885</v>
      </c>
      <c r="B7" s="15">
        <v>9.9211257858857032</v>
      </c>
      <c r="C7" s="15"/>
      <c r="D7" s="15"/>
      <c r="E7" s="15"/>
      <c r="F7" s="15"/>
    </row>
    <row r="8" spans="1:13" outlineLevel="1" x14ac:dyDescent="0.2">
      <c r="A8" s="47">
        <v>35976</v>
      </c>
      <c r="B8" s="15">
        <v>11.262297693800253</v>
      </c>
      <c r="C8" s="15"/>
      <c r="D8" s="15"/>
      <c r="E8" s="15"/>
      <c r="F8" s="15"/>
    </row>
    <row r="9" spans="1:13" outlineLevel="1" x14ac:dyDescent="0.2">
      <c r="A9" s="47">
        <v>36068</v>
      </c>
      <c r="B9" s="15">
        <v>12.418648620263387</v>
      </c>
      <c r="C9" s="15"/>
      <c r="D9" s="15"/>
      <c r="E9" s="15"/>
      <c r="F9" s="15"/>
    </row>
    <row r="10" spans="1:13" outlineLevel="1" x14ac:dyDescent="0.2">
      <c r="A10" s="47">
        <v>36160</v>
      </c>
      <c r="B10" s="15">
        <v>12.376759393208598</v>
      </c>
      <c r="C10" s="15"/>
      <c r="D10" s="15"/>
      <c r="E10" s="15"/>
      <c r="F10" s="15"/>
    </row>
    <row r="11" spans="1:13" outlineLevel="1" x14ac:dyDescent="0.2">
      <c r="A11" s="47">
        <v>36250</v>
      </c>
      <c r="B11" s="15">
        <v>12.6467349734432</v>
      </c>
      <c r="C11" s="15"/>
      <c r="D11" s="15"/>
      <c r="E11" s="15"/>
      <c r="F11" s="15"/>
    </row>
    <row r="12" spans="1:13" outlineLevel="1" x14ac:dyDescent="0.2">
      <c r="A12" s="47">
        <v>36341</v>
      </c>
      <c r="B12" s="15">
        <v>12.6072271086597</v>
      </c>
      <c r="C12" s="15"/>
      <c r="D12" s="15"/>
      <c r="E12" s="15"/>
      <c r="F12" s="15"/>
    </row>
    <row r="13" spans="1:13" outlineLevel="1" x14ac:dyDescent="0.2">
      <c r="A13" s="47">
        <v>36433</v>
      </c>
      <c r="B13" s="15">
        <v>12.870442994238299</v>
      </c>
      <c r="C13" s="15"/>
      <c r="D13" s="15"/>
      <c r="E13" s="15"/>
      <c r="F13" s="15"/>
    </row>
    <row r="14" spans="1:13" outlineLevel="1" x14ac:dyDescent="0.2">
      <c r="A14" s="47">
        <v>36525</v>
      </c>
      <c r="B14" s="15">
        <v>13.6842049511091</v>
      </c>
      <c r="C14" s="15"/>
      <c r="D14" s="15"/>
      <c r="E14" s="15"/>
      <c r="F14" s="15"/>
    </row>
    <row r="15" spans="1:13" x14ac:dyDescent="0.2">
      <c r="A15" s="47">
        <v>36616</v>
      </c>
      <c r="B15" s="8">
        <v>14.2744061013025</v>
      </c>
      <c r="C15" s="45">
        <v>14.083068002445501</v>
      </c>
      <c r="D15" s="45">
        <v>0.191338098857047</v>
      </c>
      <c r="E15" s="28">
        <v>0</v>
      </c>
      <c r="F15" s="28">
        <v>0</v>
      </c>
      <c r="G15" s="41"/>
    </row>
    <row r="16" spans="1:13" x14ac:dyDescent="0.2">
      <c r="A16" s="47">
        <v>36707</v>
      </c>
      <c r="B16" s="8">
        <v>14.5203537971767</v>
      </c>
      <c r="C16" s="45">
        <v>14.5184239324508</v>
      </c>
      <c r="D16" s="45">
        <v>1.9298647259464699E-3</v>
      </c>
      <c r="E16" s="28">
        <v>0</v>
      </c>
      <c r="F16" s="28">
        <v>0</v>
      </c>
      <c r="G16" s="41"/>
    </row>
    <row r="17" spans="1:7" x14ac:dyDescent="0.2">
      <c r="A17" s="47">
        <v>36799</v>
      </c>
      <c r="B17" s="8">
        <v>15.3384962120211</v>
      </c>
      <c r="C17" s="45">
        <v>15.131572457389099</v>
      </c>
      <c r="D17" s="45">
        <v>0.20692375463208099</v>
      </c>
      <c r="E17" s="28">
        <v>0</v>
      </c>
      <c r="F17" s="28">
        <v>0</v>
      </c>
      <c r="G17" s="41"/>
    </row>
    <row r="18" spans="1:7" x14ac:dyDescent="0.2">
      <c r="A18" s="47">
        <v>36891</v>
      </c>
      <c r="B18" s="8">
        <v>16.607441122149101</v>
      </c>
      <c r="C18" s="45">
        <v>16.023722778409699</v>
      </c>
      <c r="D18" s="45">
        <v>0.58371834373932396</v>
      </c>
      <c r="E18" s="28">
        <v>0</v>
      </c>
      <c r="F18" s="28">
        <v>0</v>
      </c>
      <c r="G18" s="41"/>
    </row>
    <row r="19" spans="1:7" x14ac:dyDescent="0.2">
      <c r="A19" s="47">
        <v>36981</v>
      </c>
      <c r="B19" s="8">
        <v>17.866730385570101</v>
      </c>
      <c r="C19" s="45">
        <v>17.067550745620299</v>
      </c>
      <c r="D19" s="45">
        <v>0.79917963994974806</v>
      </c>
      <c r="E19" s="28">
        <v>0</v>
      </c>
      <c r="F19" s="28">
        <v>0</v>
      </c>
      <c r="G19" s="41"/>
    </row>
    <row r="20" spans="1:7" x14ac:dyDescent="0.2">
      <c r="A20" s="47">
        <v>37072</v>
      </c>
      <c r="B20" s="8">
        <v>18.578157762357201</v>
      </c>
      <c r="C20" s="45">
        <v>18.0110858379348</v>
      </c>
      <c r="D20" s="45">
        <v>0.56707192442240295</v>
      </c>
      <c r="E20" s="28">
        <v>0</v>
      </c>
      <c r="F20" s="28">
        <v>0</v>
      </c>
      <c r="G20" s="41"/>
    </row>
    <row r="21" spans="1:7" x14ac:dyDescent="0.2">
      <c r="A21" s="47">
        <v>37164</v>
      </c>
      <c r="B21" s="8">
        <v>19.570511933796499</v>
      </c>
      <c r="C21" s="45">
        <v>18.978756470857199</v>
      </c>
      <c r="D21" s="45">
        <v>0.59175546293930303</v>
      </c>
      <c r="E21" s="28">
        <v>0</v>
      </c>
      <c r="F21" s="28">
        <v>0</v>
      </c>
      <c r="G21" s="41"/>
    </row>
    <row r="22" spans="1:7" x14ac:dyDescent="0.2">
      <c r="A22" s="47">
        <v>37256</v>
      </c>
      <c r="B22" s="8">
        <v>20.7801917155175</v>
      </c>
      <c r="C22" s="45">
        <v>20.025393524615399</v>
      </c>
      <c r="D22" s="45">
        <v>0.75479819090214995</v>
      </c>
      <c r="E22" s="28">
        <v>0</v>
      </c>
      <c r="F22" s="28">
        <v>0</v>
      </c>
      <c r="G22" s="41"/>
    </row>
    <row r="23" spans="1:7" x14ac:dyDescent="0.2">
      <c r="A23" s="47">
        <v>37346</v>
      </c>
      <c r="B23" s="8">
        <v>21.586303922384602</v>
      </c>
      <c r="C23" s="45">
        <v>21.0142570386693</v>
      </c>
      <c r="D23" s="45">
        <v>0.57204688371530199</v>
      </c>
      <c r="E23" s="28">
        <v>0</v>
      </c>
      <c r="F23" s="28">
        <v>0</v>
      </c>
      <c r="G23" s="41"/>
    </row>
    <row r="24" spans="1:7" x14ac:dyDescent="0.2">
      <c r="A24" s="47">
        <v>37437</v>
      </c>
      <c r="B24" s="8">
        <v>22.160649906980101</v>
      </c>
      <c r="C24" s="45">
        <v>21.901976851692599</v>
      </c>
      <c r="D24" s="45">
        <v>0.258673055287509</v>
      </c>
      <c r="E24" s="28">
        <v>0</v>
      </c>
      <c r="F24" s="28">
        <v>0</v>
      </c>
      <c r="G24" s="41"/>
    </row>
    <row r="25" spans="1:7" x14ac:dyDescent="0.2">
      <c r="A25" s="47">
        <v>37529</v>
      </c>
      <c r="B25" s="8">
        <v>23.494233865879298</v>
      </c>
      <c r="C25" s="45">
        <v>22.8996361835577</v>
      </c>
      <c r="D25" s="45">
        <v>0.59459768232167298</v>
      </c>
      <c r="E25" s="28">
        <v>0</v>
      </c>
      <c r="F25" s="28">
        <v>0</v>
      </c>
      <c r="G25" s="41"/>
    </row>
    <row r="26" spans="1:7" x14ac:dyDescent="0.2">
      <c r="A26" s="47">
        <v>37621</v>
      </c>
      <c r="B26" s="8">
        <v>25.275182820156999</v>
      </c>
      <c r="C26" s="45">
        <v>24.080288691438</v>
      </c>
      <c r="D26" s="45">
        <v>1.19489412871907</v>
      </c>
      <c r="E26" s="28">
        <v>0</v>
      </c>
      <c r="F26" s="28">
        <v>0</v>
      </c>
      <c r="G26" s="41"/>
    </row>
    <row r="27" spans="1:7" x14ac:dyDescent="0.2">
      <c r="A27" s="47">
        <v>37711</v>
      </c>
      <c r="B27" s="8">
        <v>26.787521412419999</v>
      </c>
      <c r="C27" s="45">
        <v>25.340372971711101</v>
      </c>
      <c r="D27" s="45">
        <v>1.4471484407089601</v>
      </c>
      <c r="E27" s="28">
        <v>0</v>
      </c>
      <c r="F27" s="28">
        <v>0</v>
      </c>
      <c r="G27" s="41"/>
    </row>
    <row r="28" spans="1:7" x14ac:dyDescent="0.2">
      <c r="A28" s="47">
        <v>37802</v>
      </c>
      <c r="B28" s="8">
        <v>28.3196923186734</v>
      </c>
      <c r="C28" s="45">
        <v>26.664712383397099</v>
      </c>
      <c r="D28" s="45">
        <v>1.65497993527627</v>
      </c>
      <c r="E28" s="28">
        <v>0</v>
      </c>
      <c r="F28" s="28">
        <v>0</v>
      </c>
      <c r="G28" s="41"/>
    </row>
    <row r="29" spans="1:7" x14ac:dyDescent="0.2">
      <c r="A29" s="47">
        <v>37894</v>
      </c>
      <c r="B29" s="8">
        <v>30.025228288834299</v>
      </c>
      <c r="C29" s="45">
        <v>28.072137567273799</v>
      </c>
      <c r="D29" s="45">
        <v>1.95309072156056</v>
      </c>
      <c r="E29" s="28">
        <v>0</v>
      </c>
      <c r="F29" s="28">
        <v>0</v>
      </c>
      <c r="G29" s="41"/>
    </row>
    <row r="30" spans="1:7" x14ac:dyDescent="0.2">
      <c r="A30" s="47">
        <v>37986</v>
      </c>
      <c r="B30" s="8">
        <v>32.346748673195897</v>
      </c>
      <c r="C30" s="45">
        <v>29.6588822701151</v>
      </c>
      <c r="D30" s="45">
        <v>2.6878664030808199</v>
      </c>
      <c r="E30" s="28">
        <v>0.21495825096275623</v>
      </c>
      <c r="F30" s="28">
        <v>0.21495825096275623</v>
      </c>
      <c r="G30" s="41"/>
    </row>
    <row r="31" spans="1:7" x14ac:dyDescent="0.2">
      <c r="A31" s="47">
        <v>38077</v>
      </c>
      <c r="B31" s="8">
        <v>34.687349671962302</v>
      </c>
      <c r="C31" s="45">
        <v>31.391386065140601</v>
      </c>
      <c r="D31" s="45">
        <v>3.2959636068217</v>
      </c>
      <c r="E31" s="28">
        <v>0.4049886271317813</v>
      </c>
      <c r="F31" s="28">
        <v>0.4049886271317813</v>
      </c>
      <c r="G31" s="41"/>
    </row>
    <row r="32" spans="1:7" x14ac:dyDescent="0.2">
      <c r="A32" s="47">
        <v>38168</v>
      </c>
      <c r="B32" s="8">
        <v>37.203384887360997</v>
      </c>
      <c r="C32" s="45">
        <v>33.270505196268999</v>
      </c>
      <c r="D32" s="45">
        <v>3.9328796910920598</v>
      </c>
      <c r="E32" s="28">
        <v>0.6040249034662688</v>
      </c>
      <c r="F32" s="28">
        <v>0.6040249034662688</v>
      </c>
      <c r="G32" s="41"/>
    </row>
    <row r="33" spans="1:7" x14ac:dyDescent="0.2">
      <c r="A33" s="47">
        <v>38260</v>
      </c>
      <c r="B33" s="8">
        <v>40.001100161308401</v>
      </c>
      <c r="C33" s="45">
        <v>35.314201411593501</v>
      </c>
      <c r="D33" s="45">
        <v>4.6868987497149703</v>
      </c>
      <c r="E33" s="28">
        <v>0.83965585928592823</v>
      </c>
      <c r="F33" s="28">
        <v>0.83965585928592823</v>
      </c>
      <c r="G33" s="41"/>
    </row>
    <row r="34" spans="1:7" x14ac:dyDescent="0.2">
      <c r="A34" s="47">
        <v>38352</v>
      </c>
      <c r="B34" s="8">
        <v>42.1273977658795</v>
      </c>
      <c r="C34" s="45">
        <v>37.386937900986801</v>
      </c>
      <c r="D34" s="45">
        <v>4.74045986489278</v>
      </c>
      <c r="E34" s="28">
        <v>0.85639370777899382</v>
      </c>
      <c r="F34" s="28">
        <v>0.85639370777899382</v>
      </c>
      <c r="G34" s="41"/>
    </row>
    <row r="35" spans="1:7" x14ac:dyDescent="0.2">
      <c r="A35" s="47">
        <v>38442</v>
      </c>
      <c r="B35" s="8">
        <v>44.644765214358799</v>
      </c>
      <c r="C35" s="45">
        <v>39.541931977507403</v>
      </c>
      <c r="D35" s="45">
        <v>5.1028332368513398</v>
      </c>
      <c r="E35" s="28">
        <v>0.96963538651604364</v>
      </c>
      <c r="F35" s="28">
        <v>0.96963538651604364</v>
      </c>
      <c r="G35" s="41"/>
    </row>
    <row r="36" spans="1:7" x14ac:dyDescent="0.2">
      <c r="A36" s="47">
        <v>38533</v>
      </c>
      <c r="B36" s="8">
        <v>48.213810055684</v>
      </c>
      <c r="C36" s="45">
        <v>41.917990249297802</v>
      </c>
      <c r="D36" s="45">
        <v>6.2958198063862696</v>
      </c>
      <c r="E36" s="28">
        <v>1.3424436894957092</v>
      </c>
      <c r="F36" s="28">
        <v>1.3424436894957092</v>
      </c>
      <c r="G36" s="41"/>
    </row>
    <row r="37" spans="1:7" x14ac:dyDescent="0.2">
      <c r="A37" s="47">
        <v>38625</v>
      </c>
      <c r="B37" s="8">
        <v>51.617155804346098</v>
      </c>
      <c r="C37" s="45">
        <v>44.455921083268201</v>
      </c>
      <c r="D37" s="45">
        <v>7.1612347210779301</v>
      </c>
      <c r="E37" s="28">
        <v>1.6128858503368533</v>
      </c>
      <c r="F37" s="28">
        <v>1.6128858503368533</v>
      </c>
      <c r="G37" s="41"/>
    </row>
    <row r="38" spans="1:7" x14ac:dyDescent="0.2">
      <c r="A38" s="47">
        <v>38717</v>
      </c>
      <c r="B38" s="8">
        <v>55.830116913518403</v>
      </c>
      <c r="C38" s="45">
        <v>47.240088892059397</v>
      </c>
      <c r="D38" s="45">
        <v>8.5900280214589699</v>
      </c>
      <c r="E38" s="28">
        <v>2.0593837567059281</v>
      </c>
      <c r="F38" s="28">
        <v>2.0593837567059281</v>
      </c>
      <c r="G38" s="41"/>
    </row>
    <row r="39" spans="1:7" x14ac:dyDescent="0.2">
      <c r="A39" s="47">
        <v>38807</v>
      </c>
      <c r="B39" s="8">
        <v>58.502549346305301</v>
      </c>
      <c r="C39" s="45">
        <v>50.030563129334602</v>
      </c>
      <c r="D39" s="45">
        <v>8.4719862169706897</v>
      </c>
      <c r="E39" s="28">
        <v>2.0224956928033406</v>
      </c>
      <c r="F39" s="28">
        <v>2.0224956928033406</v>
      </c>
      <c r="G39" s="41"/>
    </row>
    <row r="40" spans="1:7" x14ac:dyDescent="0.2">
      <c r="A40" s="47">
        <v>38898</v>
      </c>
      <c r="B40" s="8">
        <v>62.930748751435203</v>
      </c>
      <c r="C40" s="45">
        <v>53.0492550915951</v>
      </c>
      <c r="D40" s="45">
        <v>9.8814936598401406</v>
      </c>
      <c r="E40" s="28">
        <v>2.4629667687000438</v>
      </c>
      <c r="F40" s="28">
        <v>2.4629667687000438</v>
      </c>
      <c r="G40" s="41"/>
    </row>
    <row r="41" spans="1:7" x14ac:dyDescent="0.2">
      <c r="A41" s="47">
        <v>38990</v>
      </c>
      <c r="B41" s="8">
        <v>67.704598581492206</v>
      </c>
      <c r="C41" s="45">
        <v>56.306424392667601</v>
      </c>
      <c r="D41" s="45">
        <v>11.3981741888246</v>
      </c>
      <c r="E41" s="28">
        <v>2.9369294340076872</v>
      </c>
      <c r="F41" s="28">
        <v>2.5</v>
      </c>
      <c r="G41" s="41"/>
    </row>
    <row r="42" spans="1:7" x14ac:dyDescent="0.2">
      <c r="A42" s="47">
        <v>39082</v>
      </c>
      <c r="B42" s="8">
        <v>72.812573796836304</v>
      </c>
      <c r="C42" s="45">
        <v>59.809275184813501</v>
      </c>
      <c r="D42" s="45">
        <v>13.0032986120228</v>
      </c>
      <c r="E42" s="28">
        <v>3.4385308162571251</v>
      </c>
      <c r="F42" s="28">
        <v>2.5</v>
      </c>
      <c r="G42" s="41"/>
    </row>
    <row r="43" spans="1:7" x14ac:dyDescent="0.2">
      <c r="A43" s="47">
        <v>39172</v>
      </c>
      <c r="B43" s="8">
        <v>74.913802316730198</v>
      </c>
      <c r="C43" s="45">
        <v>63.174394720421297</v>
      </c>
      <c r="D43" s="45">
        <v>11.739407596308901</v>
      </c>
      <c r="E43" s="28">
        <v>3.0435648738465315</v>
      </c>
      <c r="F43" s="28">
        <v>2.5</v>
      </c>
      <c r="G43" s="41"/>
    </row>
    <row r="44" spans="1:7" x14ac:dyDescent="0.2">
      <c r="A44" s="47">
        <v>39263</v>
      </c>
      <c r="B44" s="8">
        <v>76.090264667411006</v>
      </c>
      <c r="C44" s="45">
        <v>66.313460907931201</v>
      </c>
      <c r="D44" s="45">
        <v>9.77680375947984</v>
      </c>
      <c r="E44" s="28">
        <v>2.43025117483745</v>
      </c>
      <c r="F44" s="28">
        <v>2.43025117483745</v>
      </c>
      <c r="G44" s="41"/>
    </row>
    <row r="45" spans="1:7" x14ac:dyDescent="0.2">
      <c r="A45" s="47">
        <v>39355</v>
      </c>
      <c r="B45" s="8">
        <v>76.074987779717603</v>
      </c>
      <c r="C45" s="45">
        <v>69.1219639773268</v>
      </c>
      <c r="D45" s="45">
        <v>6.9530238023908097</v>
      </c>
      <c r="E45" s="28">
        <v>1.547819938247128</v>
      </c>
      <c r="F45" s="28">
        <v>1.547819938247128</v>
      </c>
      <c r="G45" s="41"/>
    </row>
    <row r="46" spans="1:7" x14ac:dyDescent="0.2">
      <c r="A46" s="47">
        <v>39447</v>
      </c>
      <c r="B46" s="8">
        <v>75.324170439018005</v>
      </c>
      <c r="C46" s="45">
        <v>71.559697308442594</v>
      </c>
      <c r="D46" s="45">
        <v>3.7644731305753898</v>
      </c>
      <c r="E46" s="28">
        <v>0.55139785330480939</v>
      </c>
      <c r="F46" s="28">
        <v>0.55139785330480939</v>
      </c>
      <c r="G46" s="41"/>
    </row>
    <row r="47" spans="1:7" x14ac:dyDescent="0.2">
      <c r="A47" s="47">
        <v>39538</v>
      </c>
      <c r="B47" s="8">
        <v>75.190018001601203</v>
      </c>
      <c r="C47" s="45">
        <v>73.7339889644701</v>
      </c>
      <c r="D47" s="45">
        <v>1.4560290371311699</v>
      </c>
      <c r="E47" s="28">
        <v>0</v>
      </c>
      <c r="F47" s="28">
        <v>0</v>
      </c>
      <c r="G47" s="41"/>
    </row>
    <row r="48" spans="1:7" x14ac:dyDescent="0.2">
      <c r="A48" s="47">
        <v>39629</v>
      </c>
      <c r="B48" s="8">
        <v>75.973026005946394</v>
      </c>
      <c r="C48" s="45">
        <v>75.768245938560298</v>
      </c>
      <c r="D48" s="45">
        <v>0.204780067386124</v>
      </c>
      <c r="E48" s="28">
        <v>0</v>
      </c>
      <c r="F48" s="28">
        <v>0</v>
      </c>
      <c r="G48" s="41"/>
    </row>
    <row r="49" spans="1:7" x14ac:dyDescent="0.2">
      <c r="A49" s="47">
        <v>39721</v>
      </c>
      <c r="B49" s="8">
        <v>77.145115807575195</v>
      </c>
      <c r="C49" s="45">
        <v>77.716663937091099</v>
      </c>
      <c r="D49" s="45">
        <v>-0.57154812951593204</v>
      </c>
      <c r="E49" s="28">
        <v>0</v>
      </c>
      <c r="F49" s="28">
        <v>0</v>
      </c>
      <c r="G49" s="41"/>
    </row>
    <row r="50" spans="1:7" x14ac:dyDescent="0.2">
      <c r="A50" s="47">
        <v>39813</v>
      </c>
      <c r="B50" s="8">
        <v>77.663001204086797</v>
      </c>
      <c r="C50" s="45">
        <v>79.524524589415705</v>
      </c>
      <c r="D50" s="45">
        <v>-1.8615233853288999</v>
      </c>
      <c r="E50" s="28">
        <v>0</v>
      </c>
      <c r="F50" s="28">
        <v>0</v>
      </c>
      <c r="G50" s="41"/>
    </row>
    <row r="51" spans="1:7" x14ac:dyDescent="0.2">
      <c r="A51" s="47">
        <v>39903</v>
      </c>
      <c r="B51" s="8">
        <v>80.109410286006394</v>
      </c>
      <c r="C51" s="45">
        <v>81.3906389220151</v>
      </c>
      <c r="D51" s="45">
        <v>-1.28122863600869</v>
      </c>
      <c r="E51" s="28">
        <v>0</v>
      </c>
      <c r="F51" s="28">
        <v>0</v>
      </c>
      <c r="G51" s="41"/>
    </row>
    <row r="52" spans="1:7" x14ac:dyDescent="0.2">
      <c r="A52" s="47">
        <v>39994</v>
      </c>
      <c r="B52" s="8">
        <v>84.218001172310807</v>
      </c>
      <c r="C52" s="45">
        <v>83.464468625422796</v>
      </c>
      <c r="D52" s="45">
        <v>0.75353254688795301</v>
      </c>
      <c r="E52" s="28">
        <v>0</v>
      </c>
      <c r="F52" s="28">
        <v>0</v>
      </c>
      <c r="G52" s="41"/>
    </row>
    <row r="53" spans="1:7" x14ac:dyDescent="0.2">
      <c r="A53" s="47">
        <v>40086</v>
      </c>
      <c r="B53" s="8">
        <v>89.866488116145305</v>
      </c>
      <c r="C53" s="45">
        <v>85.866397433387803</v>
      </c>
      <c r="D53" s="45">
        <v>4.0000906827574996</v>
      </c>
      <c r="E53" s="28">
        <v>0.62502833836171856</v>
      </c>
      <c r="F53" s="28">
        <v>0.62502833836171856</v>
      </c>
      <c r="G53" s="41"/>
    </row>
    <row r="54" spans="1:7" x14ac:dyDescent="0.2">
      <c r="A54" s="47">
        <v>40178</v>
      </c>
      <c r="B54" s="8">
        <v>94.365164969846901</v>
      </c>
      <c r="C54" s="45">
        <v>88.461707738071993</v>
      </c>
      <c r="D54" s="45">
        <v>5.9034572317748202</v>
      </c>
      <c r="E54" s="28">
        <v>1.2198303849296313</v>
      </c>
      <c r="F54" s="28">
        <v>1.2198303849296313</v>
      </c>
      <c r="G54" s="41"/>
    </row>
    <row r="55" spans="1:7" x14ac:dyDescent="0.2">
      <c r="A55" s="47">
        <v>40268</v>
      </c>
      <c r="B55" s="8">
        <v>96.442791141507101</v>
      </c>
      <c r="C55" s="45">
        <v>91.019378890379301</v>
      </c>
      <c r="D55" s="45">
        <v>5.4234122511277496</v>
      </c>
      <c r="E55" s="28">
        <v>1.0698163284774218</v>
      </c>
      <c r="F55" s="28">
        <v>1.0698163284774218</v>
      </c>
      <c r="G55" s="41"/>
    </row>
    <row r="56" spans="1:7" x14ac:dyDescent="0.2">
      <c r="A56" s="47">
        <v>40359</v>
      </c>
      <c r="B56" s="8">
        <v>97.222940642061602</v>
      </c>
      <c r="C56" s="45">
        <v>93.430912798372006</v>
      </c>
      <c r="D56" s="45">
        <v>3.7920278436895098</v>
      </c>
      <c r="E56" s="28">
        <v>0.56000870115297174</v>
      </c>
      <c r="F56" s="28">
        <v>0.56000870115297174</v>
      </c>
      <c r="G56" s="41"/>
    </row>
    <row r="57" spans="1:7" x14ac:dyDescent="0.2">
      <c r="A57" s="47">
        <v>40451</v>
      </c>
      <c r="B57" s="8">
        <v>95.642105077069402</v>
      </c>
      <c r="C57" s="45">
        <v>95.509564417685198</v>
      </c>
      <c r="D57" s="45">
        <v>0.132540659384176</v>
      </c>
      <c r="E57" s="28">
        <v>0</v>
      </c>
      <c r="F57" s="28">
        <v>0</v>
      </c>
      <c r="G57" s="41"/>
    </row>
    <row r="58" spans="1:7" x14ac:dyDescent="0.2">
      <c r="A58" s="47">
        <v>40543</v>
      </c>
      <c r="B58" s="8">
        <v>91.257678646658405</v>
      </c>
      <c r="C58" s="45">
        <v>97.051456481642305</v>
      </c>
      <c r="D58" s="45">
        <v>-5.7937778349839704</v>
      </c>
      <c r="E58" s="28">
        <v>0</v>
      </c>
      <c r="F58" s="28">
        <v>0</v>
      </c>
      <c r="G58" s="41"/>
    </row>
    <row r="59" spans="1:7" x14ac:dyDescent="0.2">
      <c r="A59" s="47">
        <v>40633</v>
      </c>
      <c r="B59" s="8">
        <v>87.278825767474899</v>
      </c>
      <c r="C59" s="45">
        <v>98.135491276852505</v>
      </c>
      <c r="D59" s="45">
        <v>-10.856665509377599</v>
      </c>
      <c r="E59" s="28">
        <v>0</v>
      </c>
      <c r="F59" s="28">
        <v>0</v>
      </c>
      <c r="G59" s="41"/>
    </row>
    <row r="60" spans="1:7" x14ac:dyDescent="0.2">
      <c r="A60" s="47">
        <v>40724</v>
      </c>
      <c r="B60" s="8">
        <v>82.833491128921807</v>
      </c>
      <c r="C60" s="45">
        <v>98.762457922850899</v>
      </c>
      <c r="D60" s="45">
        <v>-15.928966793929</v>
      </c>
      <c r="E60" s="28">
        <v>0</v>
      </c>
      <c r="F60" s="28">
        <v>0</v>
      </c>
      <c r="G60" s="41"/>
    </row>
    <row r="61" spans="1:7" x14ac:dyDescent="0.2">
      <c r="A61" s="47">
        <v>40816</v>
      </c>
      <c r="B61" s="8">
        <v>79.510902606610998</v>
      </c>
      <c r="C61" s="45">
        <v>99.058280597129595</v>
      </c>
      <c r="D61" s="45">
        <v>-19.547377990518601</v>
      </c>
      <c r="E61" s="28">
        <v>0</v>
      </c>
      <c r="F61" s="28">
        <v>0</v>
      </c>
      <c r="G61" s="41"/>
    </row>
    <row r="62" spans="1:7" x14ac:dyDescent="0.2">
      <c r="A62" s="47">
        <v>40908</v>
      </c>
      <c r="B62" s="8">
        <v>74.470492145475603</v>
      </c>
      <c r="C62" s="45">
        <v>98.916026816301297</v>
      </c>
      <c r="D62" s="45">
        <v>-24.445534670825701</v>
      </c>
      <c r="E62" s="28">
        <v>0</v>
      </c>
      <c r="F62" s="28">
        <v>0</v>
      </c>
      <c r="G62" s="41"/>
    </row>
    <row r="63" spans="1:7" x14ac:dyDescent="0.2">
      <c r="A63" s="47">
        <v>40999</v>
      </c>
      <c r="B63" s="8">
        <v>68.572083750973107</v>
      </c>
      <c r="C63" s="45">
        <v>98.304285124723904</v>
      </c>
      <c r="D63" s="45">
        <v>-29.732201373750801</v>
      </c>
      <c r="E63" s="28">
        <v>0</v>
      </c>
      <c r="F63" s="28">
        <v>0</v>
      </c>
      <c r="G63" s="41"/>
    </row>
    <row r="64" spans="1:7" x14ac:dyDescent="0.2">
      <c r="A64" s="47">
        <v>41090</v>
      </c>
      <c r="B64" s="8">
        <v>64.959203822072993</v>
      </c>
      <c r="C64" s="45">
        <v>97.431017952598197</v>
      </c>
      <c r="D64" s="45">
        <v>-32.471814130525097</v>
      </c>
      <c r="E64" s="28">
        <v>0</v>
      </c>
      <c r="F64" s="28">
        <v>0</v>
      </c>
      <c r="G64" s="41"/>
    </row>
    <row r="65" spans="1:7" x14ac:dyDescent="0.2">
      <c r="A65" s="47">
        <v>41182</v>
      </c>
      <c r="B65" s="8">
        <v>63.590153591677897</v>
      </c>
      <c r="C65" s="45">
        <v>96.482381754772604</v>
      </c>
      <c r="D65" s="45">
        <v>-32.8922281630947</v>
      </c>
      <c r="E65" s="28">
        <v>0</v>
      </c>
      <c r="F65" s="28">
        <v>0</v>
      </c>
      <c r="G65" s="41"/>
    </row>
    <row r="66" spans="1:7" x14ac:dyDescent="0.2">
      <c r="A66" s="47">
        <v>41274</v>
      </c>
      <c r="B66" s="8">
        <v>60.953681630605303</v>
      </c>
      <c r="C66" s="45">
        <v>95.371296240039598</v>
      </c>
      <c r="D66" s="45">
        <v>-34.417614609434303</v>
      </c>
      <c r="E66" s="28">
        <v>0</v>
      </c>
      <c r="F66" s="28">
        <v>0</v>
      </c>
      <c r="G66" s="41"/>
    </row>
    <row r="67" spans="1:7" x14ac:dyDescent="0.2">
      <c r="A67" s="47">
        <v>41364</v>
      </c>
      <c r="B67" s="8">
        <v>59.460485609168899</v>
      </c>
      <c r="C67" s="45">
        <v>94.191995510959103</v>
      </c>
      <c r="D67" s="45">
        <v>-34.731509901790197</v>
      </c>
      <c r="E67" s="28">
        <v>0</v>
      </c>
      <c r="F67" s="28">
        <v>0</v>
      </c>
      <c r="G67" s="41"/>
    </row>
    <row r="68" spans="1:7" x14ac:dyDescent="0.2">
      <c r="A68" s="47">
        <v>41455</v>
      </c>
      <c r="B68" s="8">
        <v>57.376344161095801</v>
      </c>
      <c r="C68" s="45">
        <v>92.907293230353901</v>
      </c>
      <c r="D68" s="45">
        <v>-35.530949069258099</v>
      </c>
      <c r="E68" s="28">
        <v>0</v>
      </c>
      <c r="F68" s="28">
        <v>0</v>
      </c>
      <c r="G68" s="41"/>
    </row>
    <row r="69" spans="1:7" x14ac:dyDescent="0.2">
      <c r="A69" s="47">
        <v>41547</v>
      </c>
      <c r="B69" s="8">
        <v>55.859702169687303</v>
      </c>
      <c r="C69" s="45">
        <v>91.564416277840905</v>
      </c>
      <c r="D69" s="45">
        <v>-35.704714108153503</v>
      </c>
      <c r="E69" s="28">
        <v>0</v>
      </c>
      <c r="F69" s="28">
        <v>0</v>
      </c>
      <c r="G69" s="41"/>
    </row>
    <row r="70" spans="1:7" x14ac:dyDescent="0.2">
      <c r="A70" s="47">
        <v>41639</v>
      </c>
      <c r="B70" s="8">
        <v>54.4784869986008</v>
      </c>
      <c r="C70" s="45">
        <v>90.176794868291196</v>
      </c>
      <c r="D70" s="45">
        <v>-35.698307869690403</v>
      </c>
      <c r="E70" s="28">
        <v>0</v>
      </c>
      <c r="F70" s="28">
        <v>0</v>
      </c>
      <c r="G70" s="41"/>
    </row>
    <row r="71" spans="1:7" x14ac:dyDescent="0.2">
      <c r="A71" s="47">
        <v>41729</v>
      </c>
      <c r="B71" s="40">
        <v>51.4107754102033</v>
      </c>
      <c r="C71" s="45">
        <v>88.631717540540393</v>
      </c>
      <c r="D71" s="45">
        <v>-37.2209421303371</v>
      </c>
      <c r="E71" s="28">
        <v>0</v>
      </c>
      <c r="F71" s="28">
        <v>0</v>
      </c>
      <c r="G71" s="41"/>
    </row>
    <row r="72" spans="1:7" x14ac:dyDescent="0.2">
      <c r="A72" s="47">
        <v>41820</v>
      </c>
      <c r="B72" s="40">
        <v>50.175080108390901</v>
      </c>
      <c r="C72" s="45">
        <v>87.063631533008902</v>
      </c>
      <c r="D72" s="45">
        <v>-36.888551424617901</v>
      </c>
      <c r="E72" s="28">
        <v>0</v>
      </c>
      <c r="F72" s="28">
        <v>0</v>
      </c>
      <c r="G72" s="41"/>
    </row>
    <row r="73" spans="1:7" x14ac:dyDescent="0.2">
      <c r="A73" s="47">
        <v>41912</v>
      </c>
      <c r="B73" s="40">
        <v>49.695628377452501</v>
      </c>
      <c r="C73" s="45">
        <v>85.524882520618803</v>
      </c>
      <c r="D73" s="45">
        <v>-35.829254143166303</v>
      </c>
      <c r="E73" s="28">
        <v>0</v>
      </c>
      <c r="F73" s="28">
        <v>0</v>
      </c>
      <c r="G73" s="41"/>
    </row>
    <row r="74" spans="1:7" x14ac:dyDescent="0.2">
      <c r="A74" s="47">
        <v>42004</v>
      </c>
      <c r="B74" s="40">
        <v>47.916697101064301</v>
      </c>
      <c r="C74" s="45">
        <v>83.927579227854906</v>
      </c>
      <c r="D74" s="45">
        <v>-36.010882126790499</v>
      </c>
      <c r="E74" s="28">
        <v>0</v>
      </c>
      <c r="F74" s="28">
        <v>0</v>
      </c>
      <c r="G74" s="41"/>
    </row>
    <row r="75" spans="1:7" x14ac:dyDescent="0.2">
      <c r="A75" s="47">
        <v>42094</v>
      </c>
      <c r="B75" s="40">
        <v>47.355394724117502</v>
      </c>
      <c r="C75" s="45">
        <v>82.355377171938599</v>
      </c>
      <c r="D75" s="45">
        <v>-34.999982447821097</v>
      </c>
      <c r="E75" s="28">
        <v>0</v>
      </c>
      <c r="F75" s="28">
        <v>0</v>
      </c>
      <c r="G75" s="41"/>
    </row>
    <row r="76" spans="1:7" x14ac:dyDescent="0.2">
      <c r="A76" s="47">
        <v>42185</v>
      </c>
      <c r="B76" s="40">
        <v>46.551935917364297</v>
      </c>
      <c r="C76" s="45">
        <v>80.791241399298798</v>
      </c>
      <c r="D76" s="45">
        <v>-34.239305481934402</v>
      </c>
      <c r="E76" s="28">
        <v>0</v>
      </c>
      <c r="F76" s="28">
        <v>0</v>
      </c>
      <c r="G76" s="41"/>
    </row>
    <row r="77" spans="1:7" x14ac:dyDescent="0.2">
      <c r="A77" s="47">
        <v>42277</v>
      </c>
      <c r="B77" s="40">
        <v>45.967526844435199</v>
      </c>
      <c r="C77" s="45">
        <v>79.2490141235658</v>
      </c>
      <c r="D77" s="45">
        <v>-33.281487279130502</v>
      </c>
      <c r="E77" s="28">
        <v>0</v>
      </c>
      <c r="F77" s="28">
        <v>0</v>
      </c>
      <c r="G77" s="41"/>
    </row>
    <row r="78" spans="1:7" x14ac:dyDescent="0.2">
      <c r="A78" s="47">
        <v>42369</v>
      </c>
      <c r="B78" s="40">
        <v>44.903343265785502</v>
      </c>
      <c r="C78" s="45">
        <v>77.697024891979396</v>
      </c>
      <c r="D78" s="45">
        <v>-32.793681626193901</v>
      </c>
      <c r="E78" s="28">
        <v>0</v>
      </c>
      <c r="F78" s="28">
        <v>0</v>
      </c>
    </row>
    <row r="79" spans="1:7" x14ac:dyDescent="0.2">
      <c r="A79" s="47">
        <v>42460</v>
      </c>
      <c r="B79" s="40">
        <v>44.074445389582898</v>
      </c>
      <c r="C79" s="45">
        <v>76.1508934507427</v>
      </c>
      <c r="D79" s="45">
        <v>-32.076448061159702</v>
      </c>
      <c r="E79" s="28">
        <v>0</v>
      </c>
      <c r="F79" s="28">
        <v>0</v>
      </c>
    </row>
    <row r="80" spans="1:7" x14ac:dyDescent="0.2">
      <c r="A80" s="47">
        <v>42551</v>
      </c>
      <c r="B80" s="40">
        <v>44.407442385376399</v>
      </c>
      <c r="C80" s="45">
        <v>74.683462077205803</v>
      </c>
      <c r="D80" s="45">
        <v>-30.276019691829301</v>
      </c>
      <c r="E80" s="28">
        <v>0</v>
      </c>
      <c r="F80" s="28">
        <v>0</v>
      </c>
    </row>
    <row r="81" spans="1:6" x14ac:dyDescent="0.2">
      <c r="A81" s="47">
        <v>42643</v>
      </c>
      <c r="B81" s="40">
        <v>44.460517155015097</v>
      </c>
      <c r="C81" s="45">
        <v>73.273428664106206</v>
      </c>
      <c r="D81" s="45">
        <v>-28.812911509090998</v>
      </c>
      <c r="E81" s="28">
        <v>0</v>
      </c>
      <c r="F81" s="28">
        <v>0</v>
      </c>
    </row>
    <row r="82" spans="1:6" x14ac:dyDescent="0.2">
      <c r="A82" s="47">
        <v>42735</v>
      </c>
      <c r="B82" s="40">
        <v>43.942710472591102</v>
      </c>
      <c r="C82" s="45">
        <v>71.882816026091206</v>
      </c>
      <c r="D82" s="45">
        <v>-27.9401055535001</v>
      </c>
      <c r="E82" s="28">
        <v>0</v>
      </c>
      <c r="F82" s="28">
        <v>0</v>
      </c>
    </row>
    <row r="83" spans="1:6" x14ac:dyDescent="0.2">
      <c r="A83" s="47">
        <v>42825</v>
      </c>
      <c r="B83" s="40">
        <v>43.410466334706399</v>
      </c>
      <c r="C83" s="45">
        <v>70.509999380068194</v>
      </c>
      <c r="D83" s="45">
        <v>-27.099533045361699</v>
      </c>
      <c r="E83" s="28">
        <v>0</v>
      </c>
      <c r="F83" s="28">
        <v>0</v>
      </c>
    </row>
    <row r="84" spans="1:6" x14ac:dyDescent="0.2">
      <c r="A84" s="47">
        <v>42916</v>
      </c>
      <c r="B84" s="40">
        <v>42.718966496036899</v>
      </c>
      <c r="C84" s="45">
        <v>69.144648133566307</v>
      </c>
      <c r="D84" s="45">
        <v>-26.425681637529401</v>
      </c>
      <c r="E84" s="29">
        <v>0</v>
      </c>
      <c r="F84" s="29">
        <v>0</v>
      </c>
    </row>
    <row r="85" spans="1:6" hidden="1" outlineLevel="1" x14ac:dyDescent="0.2">
      <c r="A85" s="47">
        <v>43008</v>
      </c>
    </row>
    <row r="86" spans="1:6" hidden="1" outlineLevel="1" x14ac:dyDescent="0.2">
      <c r="A86" s="47">
        <v>43100</v>
      </c>
    </row>
    <row r="87" spans="1:6" hidden="1" outlineLevel="1" x14ac:dyDescent="0.2">
      <c r="A87" s="47">
        <v>43190</v>
      </c>
    </row>
    <row r="88" spans="1:6" hidden="1" outlineLevel="1" x14ac:dyDescent="0.2">
      <c r="A88" s="47">
        <v>43281</v>
      </c>
    </row>
    <row r="89" spans="1:6" hidden="1" outlineLevel="1" x14ac:dyDescent="0.2">
      <c r="A89" s="47">
        <v>43373</v>
      </c>
    </row>
    <row r="90" spans="1:6" hidden="1" outlineLevel="1" x14ac:dyDescent="0.2">
      <c r="A90" s="47">
        <v>43465</v>
      </c>
    </row>
    <row r="91" spans="1:6" hidden="1" outlineLevel="1" x14ac:dyDescent="0.2">
      <c r="A91" s="47">
        <v>43555</v>
      </c>
    </row>
    <row r="92" spans="1:6" collapsed="1" x14ac:dyDescent="0.2"/>
  </sheetData>
  <autoFilter ref="A1:F1"/>
  <pageMargins left="0.7" right="0.7" top="0.75" bottom="0.75" header="0.3" footer="0.3"/>
  <pageSetup paperSize="9" scale="67" orientation="portrait" r:id="rId1"/>
  <rowBreaks count="1" manualBreakCount="1">
    <brk id="84"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2"/>
  <sheetViews>
    <sheetView view="pageBreakPreview" zoomScale="110" zoomScaleNormal="100" zoomScaleSheetLayoutView="110" workbookViewId="0">
      <pane xSplit="1" ySplit="1" topLeftCell="B71" activePane="bottomRight" state="frozen"/>
      <selection pane="topRight" activeCell="B1" sqref="B1"/>
      <selection pane="bottomLeft" activeCell="A2" sqref="A2"/>
      <selection pane="bottomRight" activeCell="A105" sqref="A105"/>
    </sheetView>
  </sheetViews>
  <sheetFormatPr defaultColWidth="9.140625" defaultRowHeight="12.75" outlineLevelRow="1" outlineLevelCol="1" x14ac:dyDescent="0.2"/>
  <cols>
    <col min="1" max="1" width="10" style="39" customWidth="1"/>
    <col min="2" max="4" width="10.5703125" style="17" customWidth="1"/>
    <col min="5" max="6" width="10.5703125" style="32"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76.5" customHeight="1" x14ac:dyDescent="0.2">
      <c r="A1" s="9" t="s">
        <v>3</v>
      </c>
      <c r="B1" s="10" t="s">
        <v>0</v>
      </c>
      <c r="C1" s="10" t="s">
        <v>1</v>
      </c>
      <c r="D1" s="10" t="s">
        <v>2</v>
      </c>
      <c r="E1" s="10" t="s">
        <v>14</v>
      </c>
      <c r="F1" s="10" t="s">
        <v>12</v>
      </c>
    </row>
    <row r="2" spans="1:16" ht="13.5" outlineLevel="1" thickBot="1" x14ac:dyDescent="0.25">
      <c r="A2" s="47">
        <v>35064</v>
      </c>
      <c r="B2" s="15">
        <v>11.9665822657566</v>
      </c>
      <c r="C2" s="15"/>
      <c r="D2" s="15"/>
      <c r="E2" s="30"/>
      <c r="F2" s="30"/>
    </row>
    <row r="3" spans="1:16" outlineLevel="1" x14ac:dyDescent="0.2">
      <c r="A3" s="47">
        <v>35155</v>
      </c>
      <c r="B3" s="15">
        <v>12.0634645229075</v>
      </c>
      <c r="C3" s="15"/>
      <c r="D3" s="15"/>
      <c r="E3" s="30"/>
      <c r="F3" s="30"/>
      <c r="K3" s="34">
        <v>2.5</v>
      </c>
      <c r="L3" s="36">
        <f>K3/8</f>
        <v>0.3125</v>
      </c>
      <c r="M3" s="35" t="s">
        <v>15</v>
      </c>
      <c r="P3" s="33"/>
    </row>
    <row r="4" spans="1:16" ht="13.5" outlineLevel="1" thickBot="1" x14ac:dyDescent="0.25">
      <c r="A4" s="47">
        <v>35246</v>
      </c>
      <c r="B4" s="15">
        <v>12.011445241323999</v>
      </c>
      <c r="C4" s="15"/>
      <c r="D4" s="15"/>
      <c r="E4" s="30"/>
      <c r="F4" s="30"/>
      <c r="K4" s="13">
        <v>-2</v>
      </c>
      <c r="L4" s="37">
        <f>(K4/8)*K3</f>
        <v>-0.625</v>
      </c>
      <c r="M4" s="14" t="s">
        <v>16</v>
      </c>
      <c r="P4" s="33"/>
    </row>
    <row r="5" spans="1:16" outlineLevel="1" x14ac:dyDescent="0.2">
      <c r="A5" s="47">
        <v>35338</v>
      </c>
      <c r="B5" s="15">
        <v>11.882739939381</v>
      </c>
      <c r="C5" s="15"/>
      <c r="D5" s="15"/>
      <c r="E5" s="30"/>
      <c r="F5" s="30"/>
      <c r="M5" s="33"/>
      <c r="N5" s="33"/>
      <c r="O5" s="33"/>
      <c r="P5" s="33"/>
    </row>
    <row r="6" spans="1:16" x14ac:dyDescent="0.2">
      <c r="A6" s="47">
        <v>35430</v>
      </c>
      <c r="B6" s="16">
        <v>11.6563744421645</v>
      </c>
      <c r="C6" s="40">
        <v>11.7558929298074</v>
      </c>
      <c r="D6" s="40">
        <v>-9.9518487642866305E-2</v>
      </c>
      <c r="E6" s="31">
        <v>0</v>
      </c>
      <c r="F6" s="31">
        <v>0</v>
      </c>
      <c r="G6" s="42"/>
      <c r="M6" s="33"/>
      <c r="N6" s="33"/>
      <c r="O6" s="33"/>
      <c r="P6" s="33"/>
    </row>
    <row r="7" spans="1:16" x14ac:dyDescent="0.2">
      <c r="A7" s="47">
        <v>35520</v>
      </c>
      <c r="B7" s="16">
        <v>14.1658947753614</v>
      </c>
      <c r="C7" s="40">
        <v>12.9801299162863</v>
      </c>
      <c r="D7" s="40">
        <v>1.1857648590751</v>
      </c>
      <c r="E7" s="31">
        <v>0</v>
      </c>
      <c r="F7" s="31">
        <v>0</v>
      </c>
      <c r="G7" s="42"/>
      <c r="M7" s="33"/>
      <c r="N7" s="33"/>
      <c r="O7" s="33"/>
      <c r="P7" s="33"/>
    </row>
    <row r="8" spans="1:16" x14ac:dyDescent="0.2">
      <c r="A8" s="47">
        <v>35611</v>
      </c>
      <c r="B8" s="16">
        <v>16.3787485662207</v>
      </c>
      <c r="C8" s="40">
        <v>14.705725979412801</v>
      </c>
      <c r="D8" s="40">
        <v>1.67302258680794</v>
      </c>
      <c r="E8" s="31">
        <v>0</v>
      </c>
      <c r="F8" s="31">
        <v>0</v>
      </c>
      <c r="G8" s="42"/>
    </row>
    <row r="9" spans="1:16" x14ac:dyDescent="0.2">
      <c r="A9" s="47">
        <v>35703</v>
      </c>
      <c r="B9" s="16">
        <v>18.4372056864045</v>
      </c>
      <c r="C9" s="40">
        <v>16.616501317735299</v>
      </c>
      <c r="D9" s="40">
        <v>1.82070436866918</v>
      </c>
      <c r="E9" s="31">
        <v>0</v>
      </c>
      <c r="F9" s="31">
        <v>0</v>
      </c>
      <c r="G9" s="42"/>
    </row>
    <row r="10" spans="1:16" x14ac:dyDescent="0.2">
      <c r="A10" s="47">
        <v>35795</v>
      </c>
      <c r="B10" s="16">
        <v>20.196061601139402</v>
      </c>
      <c r="C10" s="40">
        <v>18.5103617247008</v>
      </c>
      <c r="D10" s="40">
        <v>1.6856998764386499</v>
      </c>
      <c r="E10" s="31">
        <v>0</v>
      </c>
      <c r="F10" s="31">
        <v>0</v>
      </c>
      <c r="G10" s="42"/>
    </row>
    <row r="11" spans="1:16" x14ac:dyDescent="0.2">
      <c r="A11" s="47">
        <v>35885</v>
      </c>
      <c r="B11" s="16">
        <v>21.836694610350701</v>
      </c>
      <c r="C11" s="40">
        <v>20.347411103274698</v>
      </c>
      <c r="D11" s="40">
        <v>1.4892835070760599</v>
      </c>
      <c r="E11" s="31">
        <v>0</v>
      </c>
      <c r="F11" s="31">
        <v>0</v>
      </c>
      <c r="G11" s="42"/>
    </row>
    <row r="12" spans="1:16" x14ac:dyDescent="0.2">
      <c r="A12" s="47">
        <v>35976</v>
      </c>
      <c r="B12" s="16">
        <v>23.4911253055119</v>
      </c>
      <c r="C12" s="40">
        <v>22.148940342316699</v>
      </c>
      <c r="D12" s="40">
        <v>1.3421849631951499</v>
      </c>
      <c r="E12" s="31">
        <v>0</v>
      </c>
      <c r="F12" s="31">
        <v>0</v>
      </c>
      <c r="G12" s="42"/>
    </row>
    <row r="13" spans="1:16" x14ac:dyDescent="0.2">
      <c r="A13" s="47">
        <v>36068</v>
      </c>
      <c r="B13" s="16">
        <v>25.061184524318001</v>
      </c>
      <c r="C13" s="40">
        <v>23.899444207167701</v>
      </c>
      <c r="D13" s="40">
        <v>1.16174031715029</v>
      </c>
      <c r="E13" s="31">
        <v>0</v>
      </c>
      <c r="F13" s="31">
        <v>0</v>
      </c>
      <c r="G13" s="42"/>
    </row>
    <row r="14" spans="1:16" x14ac:dyDescent="0.2">
      <c r="A14" s="47">
        <v>36160</v>
      </c>
      <c r="B14" s="16">
        <v>26.962964242230601</v>
      </c>
      <c r="C14" s="40">
        <v>25.704307164551</v>
      </c>
      <c r="D14" s="40">
        <v>1.2586570776795301</v>
      </c>
      <c r="E14" s="31">
        <v>0</v>
      </c>
      <c r="F14" s="31">
        <v>0</v>
      </c>
      <c r="G14" s="42"/>
    </row>
    <row r="15" spans="1:16" x14ac:dyDescent="0.2">
      <c r="A15" s="47">
        <v>36250</v>
      </c>
      <c r="B15" s="16">
        <v>29.091647901672498</v>
      </c>
      <c r="C15" s="40">
        <v>27.604476105375301</v>
      </c>
      <c r="D15" s="40">
        <v>1.48717179629722</v>
      </c>
      <c r="E15" s="31">
        <v>0</v>
      </c>
      <c r="F15" s="31">
        <v>0</v>
      </c>
      <c r="G15" s="42"/>
    </row>
    <row r="16" spans="1:16" x14ac:dyDescent="0.2">
      <c r="A16" s="47">
        <v>36341</v>
      </c>
      <c r="B16" s="16">
        <v>31.144230379551502</v>
      </c>
      <c r="C16" s="40">
        <v>29.553930335243699</v>
      </c>
      <c r="D16" s="40">
        <v>1.5903000443077899</v>
      </c>
      <c r="E16" s="31">
        <v>0</v>
      </c>
      <c r="F16" s="31">
        <v>0</v>
      </c>
      <c r="G16" s="42"/>
    </row>
    <row r="17" spans="1:7" x14ac:dyDescent="0.2">
      <c r="A17" s="47">
        <v>36433</v>
      </c>
      <c r="B17" s="16">
        <v>33.033492702509797</v>
      </c>
      <c r="C17" s="40">
        <v>31.5014162032926</v>
      </c>
      <c r="D17" s="40">
        <v>1.5320764992171401</v>
      </c>
      <c r="E17" s="31">
        <v>0</v>
      </c>
      <c r="F17" s="31">
        <v>0</v>
      </c>
      <c r="G17" s="42"/>
    </row>
    <row r="18" spans="1:7" x14ac:dyDescent="0.2">
      <c r="A18" s="47">
        <v>36525</v>
      </c>
      <c r="B18" s="16">
        <v>34.884481029570502</v>
      </c>
      <c r="C18" s="40">
        <v>33.4381635472132</v>
      </c>
      <c r="D18" s="40">
        <v>1.44631748235728</v>
      </c>
      <c r="E18" s="31">
        <v>0</v>
      </c>
      <c r="F18" s="31">
        <v>0</v>
      </c>
      <c r="G18" s="42"/>
    </row>
    <row r="19" spans="1:7" x14ac:dyDescent="0.2">
      <c r="A19" s="47">
        <v>36616</v>
      </c>
      <c r="B19" s="16">
        <v>38.370369050265403</v>
      </c>
      <c r="C19" s="40">
        <v>35.700676312774597</v>
      </c>
      <c r="D19" s="40">
        <v>2.6696927374908399</v>
      </c>
      <c r="E19" s="31">
        <v>0.20927898046588744</v>
      </c>
      <c r="F19" s="31">
        <v>0.20927898046588744</v>
      </c>
      <c r="G19" s="42"/>
    </row>
    <row r="20" spans="1:7" x14ac:dyDescent="0.2">
      <c r="A20" s="47">
        <v>36707</v>
      </c>
      <c r="B20" s="16">
        <v>41.547164838695203</v>
      </c>
      <c r="C20" s="40">
        <v>38.155550690002798</v>
      </c>
      <c r="D20" s="40">
        <v>3.39161414869245</v>
      </c>
      <c r="E20" s="31">
        <v>0.43487942146639069</v>
      </c>
      <c r="F20" s="31">
        <v>0.43487942146639069</v>
      </c>
      <c r="G20" s="42"/>
    </row>
    <row r="21" spans="1:7" x14ac:dyDescent="0.2">
      <c r="A21" s="47">
        <v>36799</v>
      </c>
      <c r="B21" s="16">
        <v>44.567286656077599</v>
      </c>
      <c r="C21" s="40">
        <v>40.731851993398301</v>
      </c>
      <c r="D21" s="40">
        <v>3.8354346626792699</v>
      </c>
      <c r="E21" s="31">
        <v>0.57357333208727179</v>
      </c>
      <c r="F21" s="31">
        <v>0.57357333208727179</v>
      </c>
      <c r="G21" s="42"/>
    </row>
    <row r="22" spans="1:7" x14ac:dyDescent="0.2">
      <c r="A22" s="47">
        <v>36891</v>
      </c>
      <c r="B22" s="16">
        <v>47.500220428817201</v>
      </c>
      <c r="C22" s="40">
        <v>43.388393319169602</v>
      </c>
      <c r="D22" s="40">
        <v>4.1118271096476704</v>
      </c>
      <c r="E22" s="31">
        <v>0.659945971764897</v>
      </c>
      <c r="F22" s="31">
        <v>0.659945971764897</v>
      </c>
      <c r="G22" s="42"/>
    </row>
    <row r="23" spans="1:7" x14ac:dyDescent="0.2">
      <c r="A23" s="47">
        <v>36981</v>
      </c>
      <c r="B23" s="16">
        <v>51.5934594845777</v>
      </c>
      <c r="C23" s="40">
        <v>46.305981019985701</v>
      </c>
      <c r="D23" s="40">
        <v>5.2874784645919402</v>
      </c>
      <c r="E23" s="31">
        <v>1.0273370201849814</v>
      </c>
      <c r="F23" s="31">
        <v>1.0273370201849814</v>
      </c>
      <c r="G23" s="42"/>
    </row>
    <row r="24" spans="1:7" x14ac:dyDescent="0.2">
      <c r="A24" s="47">
        <v>37072</v>
      </c>
      <c r="B24" s="16">
        <v>54.922362193085497</v>
      </c>
      <c r="C24" s="40">
        <v>49.310349524465799</v>
      </c>
      <c r="D24" s="40">
        <v>5.6120126686196796</v>
      </c>
      <c r="E24" s="31">
        <v>1.1287539589436499</v>
      </c>
      <c r="F24" s="31">
        <v>1.1287539589436499</v>
      </c>
      <c r="G24" s="42"/>
    </row>
    <row r="25" spans="1:7" x14ac:dyDescent="0.2">
      <c r="A25" s="47">
        <v>37164</v>
      </c>
      <c r="B25" s="16">
        <v>58.474033536768303</v>
      </c>
      <c r="C25" s="40">
        <v>52.419856110619797</v>
      </c>
      <c r="D25" s="40">
        <v>6.0541774261484997</v>
      </c>
      <c r="E25" s="31">
        <v>1.2669304456714061</v>
      </c>
      <c r="F25" s="31">
        <v>1.2669304456714061</v>
      </c>
      <c r="G25" s="42"/>
    </row>
    <row r="26" spans="1:7" x14ac:dyDescent="0.2">
      <c r="A26" s="47">
        <v>37256</v>
      </c>
      <c r="B26" s="16">
        <v>61.375721235433801</v>
      </c>
      <c r="C26" s="40">
        <v>55.517238533867904</v>
      </c>
      <c r="D26" s="40">
        <v>5.8584827015658902</v>
      </c>
      <c r="E26" s="31">
        <v>1.2057758442393407</v>
      </c>
      <c r="F26" s="31">
        <v>1.2057758442393407</v>
      </c>
      <c r="G26" s="42"/>
    </row>
    <row r="27" spans="1:7" x14ac:dyDescent="0.2">
      <c r="A27" s="47">
        <v>37346</v>
      </c>
      <c r="B27" s="16">
        <v>61.3288703751155</v>
      </c>
      <c r="C27" s="40">
        <v>58.174073653109197</v>
      </c>
      <c r="D27" s="40">
        <v>3.1547967220063602</v>
      </c>
      <c r="E27" s="31">
        <v>0.36087397562698753</v>
      </c>
      <c r="F27" s="31">
        <v>0.36087397562698753</v>
      </c>
      <c r="G27" s="42"/>
    </row>
    <row r="28" spans="1:7" x14ac:dyDescent="0.2">
      <c r="A28" s="47">
        <v>37437</v>
      </c>
      <c r="B28" s="16">
        <v>61.004984869286901</v>
      </c>
      <c r="C28" s="40">
        <v>60.420584031100802</v>
      </c>
      <c r="D28" s="40">
        <v>0.58440083818607003</v>
      </c>
      <c r="E28" s="31">
        <v>0</v>
      </c>
      <c r="F28" s="31">
        <v>0</v>
      </c>
      <c r="G28" s="42"/>
    </row>
    <row r="29" spans="1:7" x14ac:dyDescent="0.2">
      <c r="A29" s="47">
        <v>37529</v>
      </c>
      <c r="B29" s="16">
        <v>60.4900121657057</v>
      </c>
      <c r="C29" s="40">
        <v>62.293340262324897</v>
      </c>
      <c r="D29" s="40">
        <v>-1.80332809661926</v>
      </c>
      <c r="E29" s="31">
        <v>0</v>
      </c>
      <c r="F29" s="31">
        <v>0</v>
      </c>
      <c r="G29" s="42"/>
    </row>
    <row r="30" spans="1:7" x14ac:dyDescent="0.2">
      <c r="A30" s="47">
        <v>37621</v>
      </c>
      <c r="B30" s="16">
        <v>59.9936882595673</v>
      </c>
      <c r="C30" s="40">
        <v>63.850124288760199</v>
      </c>
      <c r="D30" s="40">
        <v>-3.85643602919294</v>
      </c>
      <c r="E30" s="31">
        <v>0</v>
      </c>
      <c r="F30" s="31">
        <v>0</v>
      </c>
      <c r="G30" s="42"/>
    </row>
    <row r="31" spans="1:7" x14ac:dyDescent="0.2">
      <c r="A31" s="47">
        <v>37711</v>
      </c>
      <c r="B31" s="16">
        <v>60.680753181009699</v>
      </c>
      <c r="C31" s="40">
        <v>65.287195430643905</v>
      </c>
      <c r="D31" s="40">
        <v>-4.6064422496342399</v>
      </c>
      <c r="E31" s="31">
        <v>0</v>
      </c>
      <c r="F31" s="31">
        <v>0</v>
      </c>
      <c r="G31" s="42"/>
    </row>
    <row r="32" spans="1:7" x14ac:dyDescent="0.2">
      <c r="A32" s="47">
        <v>37802</v>
      </c>
      <c r="B32" s="16">
        <v>61.3301014501276</v>
      </c>
      <c r="C32" s="40">
        <v>66.616862050391305</v>
      </c>
      <c r="D32" s="40">
        <v>-5.2867606002637197</v>
      </c>
      <c r="E32" s="31">
        <v>0</v>
      </c>
      <c r="F32" s="31">
        <v>0</v>
      </c>
      <c r="G32" s="42"/>
    </row>
    <row r="33" spans="1:7" x14ac:dyDescent="0.2">
      <c r="A33" s="47">
        <v>37894</v>
      </c>
      <c r="B33" s="16">
        <v>61.343087110419198</v>
      </c>
      <c r="C33" s="40">
        <v>67.777600987615898</v>
      </c>
      <c r="D33" s="40">
        <v>-6.4345138771966699</v>
      </c>
      <c r="E33" s="31">
        <v>0</v>
      </c>
      <c r="F33" s="31">
        <v>0</v>
      </c>
      <c r="G33" s="42"/>
    </row>
    <row r="34" spans="1:7" x14ac:dyDescent="0.2">
      <c r="A34" s="47">
        <v>37986</v>
      </c>
      <c r="B34" s="16">
        <v>61.677100416282201</v>
      </c>
      <c r="C34" s="40">
        <v>68.829251832214098</v>
      </c>
      <c r="D34" s="40">
        <v>-7.1521514159319599</v>
      </c>
      <c r="E34" s="31">
        <v>0</v>
      </c>
      <c r="F34" s="31">
        <v>0</v>
      </c>
      <c r="G34" s="42"/>
    </row>
    <row r="35" spans="1:7" x14ac:dyDescent="0.2">
      <c r="A35" s="47">
        <v>38077</v>
      </c>
      <c r="B35" s="16">
        <v>59.222628591814399</v>
      </c>
      <c r="C35" s="40">
        <v>69.469842204708698</v>
      </c>
      <c r="D35" s="40">
        <v>-10.247213612894299</v>
      </c>
      <c r="E35" s="31">
        <v>0</v>
      </c>
      <c r="F35" s="31">
        <v>0</v>
      </c>
      <c r="G35" s="42"/>
    </row>
    <row r="36" spans="1:7" x14ac:dyDescent="0.2">
      <c r="A36" s="47">
        <v>38168</v>
      </c>
      <c r="B36" s="16">
        <v>67.427370626859698</v>
      </c>
      <c r="C36" s="40">
        <v>70.926942639076998</v>
      </c>
      <c r="D36" s="40">
        <v>-3.49957201221731</v>
      </c>
      <c r="E36" s="31">
        <v>0</v>
      </c>
      <c r="F36" s="31">
        <v>0</v>
      </c>
      <c r="G36" s="42"/>
    </row>
    <row r="37" spans="1:7" x14ac:dyDescent="0.2">
      <c r="A37" s="47">
        <v>38260</v>
      </c>
      <c r="B37" s="16">
        <v>69.958297144748997</v>
      </c>
      <c r="C37" s="40">
        <v>72.493474184723098</v>
      </c>
      <c r="D37" s="40">
        <v>-2.5351770399740801</v>
      </c>
      <c r="E37" s="31">
        <v>0</v>
      </c>
      <c r="F37" s="31">
        <v>0</v>
      </c>
      <c r="G37" s="42"/>
    </row>
    <row r="38" spans="1:7" x14ac:dyDescent="0.2">
      <c r="A38" s="47">
        <v>38352</v>
      </c>
      <c r="B38" s="16">
        <v>71.6643256742651</v>
      </c>
      <c r="C38" s="40">
        <v>74.070410222418701</v>
      </c>
      <c r="D38" s="40">
        <v>-2.4060845481536401</v>
      </c>
      <c r="E38" s="31">
        <v>0</v>
      </c>
      <c r="F38" s="31">
        <v>0</v>
      </c>
      <c r="G38" s="42"/>
    </row>
    <row r="39" spans="1:7" x14ac:dyDescent="0.2">
      <c r="A39" s="47">
        <v>38442</v>
      </c>
      <c r="B39" s="16">
        <v>74.119409591434803</v>
      </c>
      <c r="C39" s="40">
        <v>75.733342896281798</v>
      </c>
      <c r="D39" s="40">
        <v>-1.6139333048470501</v>
      </c>
      <c r="E39" s="31">
        <v>0</v>
      </c>
      <c r="F39" s="31">
        <v>0</v>
      </c>
      <c r="G39" s="42"/>
    </row>
    <row r="40" spans="1:7" x14ac:dyDescent="0.2">
      <c r="A40" s="47">
        <v>38533</v>
      </c>
      <c r="B40" s="16">
        <v>79.616293971125003</v>
      </c>
      <c r="C40" s="40">
        <v>77.776898011107406</v>
      </c>
      <c r="D40" s="40">
        <v>1.83939596001758</v>
      </c>
      <c r="E40" s="31">
        <v>0</v>
      </c>
      <c r="F40" s="31">
        <v>0</v>
      </c>
      <c r="G40" s="42"/>
    </row>
    <row r="41" spans="1:7" x14ac:dyDescent="0.2">
      <c r="A41" s="47">
        <v>38625</v>
      </c>
      <c r="B41" s="16">
        <v>82.296428928140202</v>
      </c>
      <c r="C41" s="40">
        <v>79.885387617215798</v>
      </c>
      <c r="D41" s="40">
        <v>2.4110413109243698</v>
      </c>
      <c r="E41" s="31">
        <v>0.12845040966386556</v>
      </c>
      <c r="F41" s="31">
        <v>0.12845040966386556</v>
      </c>
      <c r="G41" s="42"/>
    </row>
    <row r="42" spans="1:7" x14ac:dyDescent="0.2">
      <c r="A42" s="47">
        <v>38717</v>
      </c>
      <c r="B42" s="16">
        <v>90.967057260927405</v>
      </c>
      <c r="C42" s="40">
        <v>82.624041387332696</v>
      </c>
      <c r="D42" s="40">
        <v>8.3430158735946307</v>
      </c>
      <c r="E42" s="31">
        <v>1.9821924604983221</v>
      </c>
      <c r="F42" s="31">
        <v>1.9821924604983221</v>
      </c>
      <c r="G42" s="42"/>
    </row>
    <row r="43" spans="1:7" x14ac:dyDescent="0.2">
      <c r="A43" s="47">
        <v>38807</v>
      </c>
      <c r="B43" s="16">
        <v>93.041072034093403</v>
      </c>
      <c r="C43" s="40">
        <v>85.312470964864303</v>
      </c>
      <c r="D43" s="40">
        <v>7.7286010692290397</v>
      </c>
      <c r="E43" s="31">
        <v>1.7901878341340751</v>
      </c>
      <c r="F43" s="31">
        <v>1.7901878341340751</v>
      </c>
      <c r="G43" s="42"/>
    </row>
    <row r="44" spans="1:7" x14ac:dyDescent="0.2">
      <c r="A44" s="47">
        <v>38898</v>
      </c>
      <c r="B44" s="16">
        <v>96.178263119533398</v>
      </c>
      <c r="C44" s="40">
        <v>88.052694914462094</v>
      </c>
      <c r="D44" s="40">
        <v>8.1255682050712696</v>
      </c>
      <c r="E44" s="31">
        <v>1.9142400640847717</v>
      </c>
      <c r="F44" s="31">
        <v>1.9142400640847717</v>
      </c>
      <c r="G44" s="42"/>
    </row>
    <row r="45" spans="1:7" x14ac:dyDescent="0.2">
      <c r="A45" s="47">
        <v>38990</v>
      </c>
      <c r="B45" s="16">
        <v>102.527538868375</v>
      </c>
      <c r="C45" s="40">
        <v>91.127463393246799</v>
      </c>
      <c r="D45" s="40">
        <v>11.4000754751288</v>
      </c>
      <c r="E45" s="31">
        <v>2.93752358597775</v>
      </c>
      <c r="F45" s="31">
        <v>2.5</v>
      </c>
      <c r="G45" s="42"/>
    </row>
    <row r="46" spans="1:7" x14ac:dyDescent="0.2">
      <c r="A46" s="47">
        <v>39082</v>
      </c>
      <c r="B46" s="16">
        <v>106.128862893262</v>
      </c>
      <c r="C46" s="40">
        <v>94.263666968768305</v>
      </c>
      <c r="D46" s="40">
        <v>11.8651959244939</v>
      </c>
      <c r="E46" s="31">
        <v>3.082873726404344</v>
      </c>
      <c r="F46" s="31">
        <v>2.5</v>
      </c>
      <c r="G46" s="42"/>
    </row>
    <row r="47" spans="1:7" x14ac:dyDescent="0.2">
      <c r="A47" s="47">
        <v>39172</v>
      </c>
      <c r="B47" s="16">
        <v>110.36016008567</v>
      </c>
      <c r="C47" s="40">
        <v>97.509753292135798</v>
      </c>
      <c r="D47" s="40">
        <v>12.8504067935341</v>
      </c>
      <c r="E47" s="31">
        <v>3.3907521229794062</v>
      </c>
      <c r="F47" s="31">
        <v>2.5</v>
      </c>
      <c r="G47" s="42"/>
    </row>
    <row r="48" spans="1:7" x14ac:dyDescent="0.2">
      <c r="A48" s="47">
        <v>39263</v>
      </c>
      <c r="B48" s="16">
        <v>112.69164126453801</v>
      </c>
      <c r="C48" s="40">
        <v>100.694958800477</v>
      </c>
      <c r="D48" s="40">
        <v>11.996682464061101</v>
      </c>
      <c r="E48" s="31">
        <v>3.123963270019094</v>
      </c>
      <c r="F48" s="31">
        <v>2.5</v>
      </c>
      <c r="G48" s="42"/>
    </row>
    <row r="49" spans="1:7" x14ac:dyDescent="0.2">
      <c r="A49" s="47">
        <v>39355</v>
      </c>
      <c r="B49" s="16">
        <v>114.689873417127</v>
      </c>
      <c r="C49" s="40">
        <v>103.79672176770001</v>
      </c>
      <c r="D49" s="40">
        <v>10.8931516494262</v>
      </c>
      <c r="E49" s="31">
        <v>2.7791098904456875</v>
      </c>
      <c r="F49" s="31">
        <v>2.5</v>
      </c>
      <c r="G49" s="42"/>
    </row>
    <row r="50" spans="1:7" x14ac:dyDescent="0.2">
      <c r="A50" s="47">
        <v>39447</v>
      </c>
      <c r="B50" s="16">
        <v>116.04545146713301</v>
      </c>
      <c r="C50" s="40">
        <v>106.76954027716199</v>
      </c>
      <c r="D50" s="40">
        <v>9.2759111899709694</v>
      </c>
      <c r="E50" s="31">
        <v>2.2737222468659279</v>
      </c>
      <c r="F50" s="31">
        <v>2.2737222468659279</v>
      </c>
      <c r="G50" s="42"/>
    </row>
    <row r="51" spans="1:7" x14ac:dyDescent="0.2">
      <c r="A51" s="47">
        <v>39538</v>
      </c>
      <c r="B51" s="16">
        <v>117.195125447245</v>
      </c>
      <c r="C51" s="40">
        <v>109.607501764742</v>
      </c>
      <c r="D51" s="40">
        <v>7.5876236825032999</v>
      </c>
      <c r="E51" s="31">
        <v>1.7461324007822814</v>
      </c>
      <c r="F51" s="31">
        <v>1.7461324007822814</v>
      </c>
      <c r="G51" s="42"/>
    </row>
    <row r="52" spans="1:7" x14ac:dyDescent="0.2">
      <c r="A52" s="47">
        <v>39629</v>
      </c>
      <c r="B52" s="16">
        <v>117.188462799571</v>
      </c>
      <c r="C52" s="40">
        <v>112.230217426786</v>
      </c>
      <c r="D52" s="40">
        <v>4.9582453727849396</v>
      </c>
      <c r="E52" s="31">
        <v>0.92445167899529368</v>
      </c>
      <c r="F52" s="31">
        <v>0.92445167899529368</v>
      </c>
      <c r="G52" s="42"/>
    </row>
    <row r="53" spans="1:7" x14ac:dyDescent="0.2">
      <c r="A53" s="47">
        <v>39721</v>
      </c>
      <c r="B53" s="16">
        <v>120.038431263487</v>
      </c>
      <c r="C53" s="40">
        <v>114.876579653085</v>
      </c>
      <c r="D53" s="40">
        <v>5.1618516104027901</v>
      </c>
      <c r="E53" s="31">
        <v>0.988078628250872</v>
      </c>
      <c r="F53" s="31">
        <v>0.988078628250872</v>
      </c>
      <c r="G53" s="42"/>
    </row>
    <row r="54" spans="1:7" x14ac:dyDescent="0.2">
      <c r="A54" s="47">
        <v>39813</v>
      </c>
      <c r="B54" s="16">
        <v>120.98771343529</v>
      </c>
      <c r="C54" s="40">
        <v>117.39937463978301</v>
      </c>
      <c r="D54" s="40">
        <v>3.5883387955074202</v>
      </c>
      <c r="E54" s="31">
        <v>0.4963558735960687</v>
      </c>
      <c r="F54" s="31">
        <v>0.4963558735960687</v>
      </c>
      <c r="G54" s="42"/>
    </row>
    <row r="55" spans="1:7" x14ac:dyDescent="0.2">
      <c r="A55" s="47">
        <v>39903</v>
      </c>
      <c r="B55" s="16">
        <v>121.30150272645</v>
      </c>
      <c r="C55" s="40">
        <v>119.76007316780699</v>
      </c>
      <c r="D55" s="40">
        <v>1.5414295586434701</v>
      </c>
      <c r="E55" s="31">
        <v>0</v>
      </c>
      <c r="F55" s="31">
        <v>0</v>
      </c>
      <c r="G55" s="42"/>
    </row>
    <row r="56" spans="1:7" x14ac:dyDescent="0.2">
      <c r="A56" s="47">
        <v>39994</v>
      </c>
      <c r="B56" s="16">
        <v>126.07141250075701</v>
      </c>
      <c r="C56" s="40">
        <v>122.301428379138</v>
      </c>
      <c r="D56" s="40">
        <v>3.7699841216182199</v>
      </c>
      <c r="E56" s="31">
        <v>0.55312003800569376</v>
      </c>
      <c r="F56" s="31">
        <v>0.55312003800569376</v>
      </c>
      <c r="G56" s="42"/>
    </row>
    <row r="57" spans="1:7" x14ac:dyDescent="0.2">
      <c r="A57" s="47">
        <v>40086</v>
      </c>
      <c r="B57" s="16">
        <v>134.77789747270799</v>
      </c>
      <c r="C57" s="40">
        <v>125.29843017352501</v>
      </c>
      <c r="D57" s="40">
        <v>9.4794672991824296</v>
      </c>
      <c r="E57" s="31">
        <v>2.3373335309945094</v>
      </c>
      <c r="F57" s="31">
        <v>2.3373335309945094</v>
      </c>
      <c r="G57" s="42"/>
    </row>
    <row r="58" spans="1:7" x14ac:dyDescent="0.2">
      <c r="A58" s="47">
        <v>40178</v>
      </c>
      <c r="B58" s="16">
        <v>145.581313920225</v>
      </c>
      <c r="C58" s="40">
        <v>128.870157148001</v>
      </c>
      <c r="D58" s="40">
        <v>16.7111567722236</v>
      </c>
      <c r="E58" s="31">
        <v>4.5972364913198751</v>
      </c>
      <c r="F58" s="31">
        <v>2.5</v>
      </c>
      <c r="G58" s="42"/>
    </row>
    <row r="59" spans="1:7" x14ac:dyDescent="0.2">
      <c r="A59" s="47">
        <v>40268</v>
      </c>
      <c r="B59" s="16">
        <v>148.127059512328</v>
      </c>
      <c r="C59" s="40">
        <v>132.38849255209399</v>
      </c>
      <c r="D59" s="40">
        <v>15.738566960233801</v>
      </c>
      <c r="E59" s="31">
        <v>4.2933021750730624</v>
      </c>
      <c r="F59" s="31">
        <v>2.5</v>
      </c>
      <c r="G59" s="42"/>
    </row>
    <row r="60" spans="1:7" x14ac:dyDescent="0.2">
      <c r="A60" s="47">
        <v>40359</v>
      </c>
      <c r="B60" s="16">
        <v>151.24865539370299</v>
      </c>
      <c r="C60" s="40">
        <v>135.89746625259801</v>
      </c>
      <c r="D60" s="40">
        <v>15.351189141105101</v>
      </c>
      <c r="E60" s="31">
        <v>4.1722466065953441</v>
      </c>
      <c r="F60" s="31">
        <v>2.5</v>
      </c>
      <c r="G60" s="42"/>
    </row>
    <row r="61" spans="1:7" x14ac:dyDescent="0.2">
      <c r="A61" s="47">
        <v>40451</v>
      </c>
      <c r="B61" s="16">
        <v>149.534545576564</v>
      </c>
      <c r="C61" s="40">
        <v>139.06168198985</v>
      </c>
      <c r="D61" s="40">
        <v>10.472863586713901</v>
      </c>
      <c r="E61" s="31">
        <v>2.6477698708480939</v>
      </c>
      <c r="F61" s="31">
        <v>2.5</v>
      </c>
      <c r="G61" s="42"/>
    </row>
    <row r="62" spans="1:7" x14ac:dyDescent="0.2">
      <c r="A62" s="47">
        <v>40543</v>
      </c>
      <c r="B62" s="16">
        <v>151.18842632527199</v>
      </c>
      <c r="C62" s="40">
        <v>142.13457543941101</v>
      </c>
      <c r="D62" s="40">
        <v>9.0538508858604896</v>
      </c>
      <c r="E62" s="31">
        <v>2.2043284018314031</v>
      </c>
      <c r="F62" s="31">
        <v>2.2043284018314031</v>
      </c>
      <c r="G62" s="42"/>
    </row>
    <row r="63" spans="1:7" x14ac:dyDescent="0.2">
      <c r="A63" s="47">
        <v>40633</v>
      </c>
      <c r="B63" s="16">
        <v>138.54733331510801</v>
      </c>
      <c r="C63" s="40">
        <v>144.151795441589</v>
      </c>
      <c r="D63" s="40">
        <v>-5.6044621264801702</v>
      </c>
      <c r="E63" s="31">
        <v>0</v>
      </c>
      <c r="F63" s="31">
        <v>0</v>
      </c>
      <c r="G63" s="42"/>
    </row>
    <row r="64" spans="1:7" x14ac:dyDescent="0.2">
      <c r="A64" s="47">
        <v>40724</v>
      </c>
      <c r="B64" s="16">
        <v>138.248921020783</v>
      </c>
      <c r="C64" s="40">
        <v>146.00696318641499</v>
      </c>
      <c r="D64" s="40">
        <v>-7.7580421656316698</v>
      </c>
      <c r="E64" s="31">
        <v>0</v>
      </c>
      <c r="F64" s="31">
        <v>0</v>
      </c>
      <c r="G64" s="42"/>
    </row>
    <row r="65" spans="1:7" x14ac:dyDescent="0.2">
      <c r="A65" s="47">
        <v>40816</v>
      </c>
      <c r="B65" s="16">
        <v>130.308373713669</v>
      </c>
      <c r="C65" s="40">
        <v>147.20247296492801</v>
      </c>
      <c r="D65" s="40">
        <v>-16.894099251259199</v>
      </c>
      <c r="E65" s="31">
        <v>0</v>
      </c>
      <c r="F65" s="31">
        <v>0</v>
      </c>
      <c r="G65" s="42"/>
    </row>
    <row r="66" spans="1:7" x14ac:dyDescent="0.2">
      <c r="A66" s="47">
        <v>40908</v>
      </c>
      <c r="B66" s="16">
        <v>131.38609697195301</v>
      </c>
      <c r="C66" s="40">
        <v>148.37007594527799</v>
      </c>
      <c r="D66" s="40">
        <v>-16.983978973324799</v>
      </c>
      <c r="E66" s="31">
        <v>0</v>
      </c>
      <c r="F66" s="31">
        <v>0</v>
      </c>
      <c r="G66" s="42"/>
    </row>
    <row r="67" spans="1:7" x14ac:dyDescent="0.2">
      <c r="A67" s="47">
        <v>40999</v>
      </c>
      <c r="B67" s="16">
        <v>127.461336270266</v>
      </c>
      <c r="C67" s="40">
        <v>149.18594349969399</v>
      </c>
      <c r="D67" s="40">
        <v>-21.724607229427701</v>
      </c>
      <c r="E67" s="31">
        <v>0</v>
      </c>
      <c r="F67" s="31">
        <v>0</v>
      </c>
      <c r="G67" s="42"/>
    </row>
    <row r="68" spans="1:7" x14ac:dyDescent="0.2">
      <c r="A68" s="47">
        <v>41090</v>
      </c>
      <c r="B68" s="16">
        <v>123.50769999078599</v>
      </c>
      <c r="C68" s="40">
        <v>149.668216283417</v>
      </c>
      <c r="D68" s="40">
        <v>-26.160516292630899</v>
      </c>
      <c r="E68" s="31">
        <v>0</v>
      </c>
      <c r="F68" s="31">
        <v>0</v>
      </c>
      <c r="G68" s="42"/>
    </row>
    <row r="69" spans="1:7" x14ac:dyDescent="0.2">
      <c r="A69" s="47">
        <v>41182</v>
      </c>
      <c r="B69" s="16">
        <v>120.164701490045</v>
      </c>
      <c r="C69" s="40">
        <v>149.87449303128801</v>
      </c>
      <c r="D69" s="40">
        <v>-29.709791541243199</v>
      </c>
      <c r="E69" s="31">
        <v>0</v>
      </c>
      <c r="F69" s="31">
        <v>0</v>
      </c>
      <c r="G69" s="42"/>
    </row>
    <row r="70" spans="1:7" x14ac:dyDescent="0.2">
      <c r="A70" s="47">
        <v>41274</v>
      </c>
      <c r="B70" s="16">
        <v>117.849098597412</v>
      </c>
      <c r="C70" s="40">
        <v>149.88493244344801</v>
      </c>
      <c r="D70" s="40">
        <v>-32.035833846035999</v>
      </c>
      <c r="E70" s="31">
        <v>0</v>
      </c>
      <c r="F70" s="31">
        <v>0</v>
      </c>
      <c r="G70" s="42"/>
    </row>
    <row r="71" spans="1:7" x14ac:dyDescent="0.2">
      <c r="A71" s="47">
        <v>41364</v>
      </c>
      <c r="B71" s="16">
        <v>117.53183331265799</v>
      </c>
      <c r="C71" s="40">
        <v>149.83556944324599</v>
      </c>
      <c r="D71" s="40">
        <v>-32.303736130588</v>
      </c>
      <c r="E71" s="31">
        <v>0</v>
      </c>
      <c r="F71" s="31">
        <v>0</v>
      </c>
      <c r="G71" s="42"/>
    </row>
    <row r="72" spans="1:7" x14ac:dyDescent="0.2">
      <c r="A72" s="47">
        <v>41455</v>
      </c>
      <c r="B72" s="16">
        <v>113.45153639692499</v>
      </c>
      <c r="C72" s="40">
        <v>149.49536361422</v>
      </c>
      <c r="D72" s="40">
        <v>-36.043827217294897</v>
      </c>
      <c r="E72" s="31">
        <v>0</v>
      </c>
      <c r="F72" s="31">
        <v>0</v>
      </c>
      <c r="G72" s="42"/>
    </row>
    <row r="73" spans="1:7" x14ac:dyDescent="0.2">
      <c r="A73" s="47">
        <v>41547</v>
      </c>
      <c r="B73" s="16">
        <v>110.80160419293399</v>
      </c>
      <c r="C73" s="40">
        <v>148.967727648021</v>
      </c>
      <c r="D73" s="40">
        <v>-38.166123455087003</v>
      </c>
      <c r="E73" s="31">
        <v>0</v>
      </c>
      <c r="F73" s="31">
        <v>0</v>
      </c>
      <c r="G73" s="42"/>
    </row>
    <row r="74" spans="1:7" x14ac:dyDescent="0.2">
      <c r="A74" s="47">
        <v>41639</v>
      </c>
      <c r="B74" s="40">
        <v>109.305905525063</v>
      </c>
      <c r="C74" s="40">
        <v>148.33307948310099</v>
      </c>
      <c r="D74" s="40">
        <v>-39.027173958038297</v>
      </c>
      <c r="E74" s="31">
        <v>0</v>
      </c>
      <c r="F74" s="31">
        <v>0</v>
      </c>
      <c r="G74" s="42"/>
    </row>
    <row r="75" spans="1:7" x14ac:dyDescent="0.2">
      <c r="A75" s="47">
        <v>41729</v>
      </c>
      <c r="B75" s="40">
        <v>105.466146442778</v>
      </c>
      <c r="C75" s="40">
        <v>147.454161071805</v>
      </c>
      <c r="D75" s="40">
        <v>-41.988014629027198</v>
      </c>
      <c r="E75" s="31">
        <v>0</v>
      </c>
      <c r="F75" s="31">
        <v>0</v>
      </c>
      <c r="G75" s="42"/>
    </row>
    <row r="76" spans="1:7" x14ac:dyDescent="0.2">
      <c r="A76" s="47">
        <v>41820</v>
      </c>
      <c r="B76" s="40">
        <v>105.472051411829</v>
      </c>
      <c r="C76" s="40">
        <v>146.57568731558899</v>
      </c>
      <c r="D76" s="40">
        <v>-41.103635903759901</v>
      </c>
      <c r="E76" s="31">
        <v>0</v>
      </c>
      <c r="F76" s="31">
        <v>0</v>
      </c>
      <c r="G76" s="42"/>
    </row>
    <row r="77" spans="1:7" x14ac:dyDescent="0.2">
      <c r="A77" s="47">
        <v>41912</v>
      </c>
      <c r="B77" s="40">
        <v>103.747795770089</v>
      </c>
      <c r="C77" s="40">
        <v>145.594028141731</v>
      </c>
      <c r="D77" s="40">
        <v>-41.846232371641896</v>
      </c>
      <c r="E77" s="31">
        <v>0</v>
      </c>
      <c r="F77" s="31">
        <v>0</v>
      </c>
      <c r="G77" s="42"/>
    </row>
    <row r="78" spans="1:7" x14ac:dyDescent="0.2">
      <c r="A78" s="47">
        <v>42004</v>
      </c>
      <c r="B78" s="40">
        <v>103.359310902945</v>
      </c>
      <c r="C78" s="40">
        <v>144.59417093027201</v>
      </c>
      <c r="D78" s="40">
        <v>-41.234860027327002</v>
      </c>
      <c r="E78" s="31">
        <v>0</v>
      </c>
      <c r="F78" s="31">
        <v>0</v>
      </c>
      <c r="G78" s="42"/>
    </row>
    <row r="79" spans="1:7" x14ac:dyDescent="0.2">
      <c r="A79" s="47">
        <v>42094</v>
      </c>
      <c r="B79" s="40">
        <v>100.432814699204</v>
      </c>
      <c r="C79" s="40">
        <v>143.42661775667401</v>
      </c>
      <c r="D79" s="40">
        <v>-42.993803057470203</v>
      </c>
      <c r="E79" s="31">
        <v>0</v>
      </c>
      <c r="F79" s="31">
        <v>0</v>
      </c>
      <c r="G79" s="42"/>
    </row>
    <row r="80" spans="1:7" x14ac:dyDescent="0.2">
      <c r="A80" s="47">
        <v>42185</v>
      </c>
      <c r="B80" s="40">
        <v>99.299519703419193</v>
      </c>
      <c r="C80" s="40">
        <v>142.20520787604701</v>
      </c>
      <c r="D80" s="40">
        <v>-42.905688172627997</v>
      </c>
      <c r="E80" s="31">
        <v>0</v>
      </c>
      <c r="F80" s="31">
        <v>0</v>
      </c>
      <c r="G80" s="42"/>
    </row>
    <row r="81" spans="1:6" x14ac:dyDescent="0.2">
      <c r="A81" s="47">
        <v>42277</v>
      </c>
      <c r="B81" s="40">
        <v>99.392201155390495</v>
      </c>
      <c r="C81" s="40">
        <v>141.00488936833801</v>
      </c>
      <c r="D81" s="40">
        <v>-41.612688212947603</v>
      </c>
      <c r="E81" s="31">
        <v>0</v>
      </c>
      <c r="F81" s="31">
        <v>0</v>
      </c>
    </row>
    <row r="82" spans="1:6" x14ac:dyDescent="0.2">
      <c r="A82" s="47">
        <v>42369</v>
      </c>
      <c r="B82" s="40">
        <v>101.939944934127</v>
      </c>
      <c r="C82" s="40">
        <v>139.968960846621</v>
      </c>
      <c r="D82" s="40">
        <v>-38.029015912494401</v>
      </c>
      <c r="E82" s="31">
        <v>0</v>
      </c>
      <c r="F82" s="31">
        <v>0</v>
      </c>
    </row>
    <row r="83" spans="1:6" x14ac:dyDescent="0.2">
      <c r="A83" s="47">
        <v>42460</v>
      </c>
      <c r="B83" s="40">
        <v>96.759115607205601</v>
      </c>
      <c r="C83" s="40">
        <v>138.641288216275</v>
      </c>
      <c r="D83" s="40">
        <v>-41.8821726090694</v>
      </c>
      <c r="E83" s="31">
        <v>0</v>
      </c>
      <c r="F83" s="31">
        <v>0</v>
      </c>
    </row>
    <row r="84" spans="1:6" x14ac:dyDescent="0.2">
      <c r="A84" s="47">
        <v>42551</v>
      </c>
      <c r="B84" s="40">
        <v>97.341693398814101</v>
      </c>
      <c r="C84" s="40">
        <v>137.36839865149</v>
      </c>
      <c r="D84" s="40">
        <v>-40.026705252675697</v>
      </c>
      <c r="E84" s="31">
        <v>0</v>
      </c>
      <c r="F84" s="31">
        <v>0</v>
      </c>
    </row>
    <row r="85" spans="1:6" x14ac:dyDescent="0.2">
      <c r="A85" s="47">
        <v>42643</v>
      </c>
      <c r="B85" s="40">
        <v>98.299795712404602</v>
      </c>
      <c r="C85" s="40">
        <v>136.17046676813399</v>
      </c>
      <c r="D85" s="40">
        <v>-37.8706710557299</v>
      </c>
      <c r="E85" s="31">
        <v>0</v>
      </c>
      <c r="F85" s="31">
        <v>0</v>
      </c>
    </row>
    <row r="86" spans="1:6" x14ac:dyDescent="0.2">
      <c r="A86" s="47">
        <v>42735</v>
      </c>
      <c r="B86" s="40">
        <v>96.585577731387104</v>
      </c>
      <c r="C86" s="40">
        <v>134.89161882948301</v>
      </c>
      <c r="D86" s="40">
        <v>-38.306041098096202</v>
      </c>
      <c r="E86" s="31">
        <v>0</v>
      </c>
      <c r="F86" s="31">
        <v>0</v>
      </c>
    </row>
    <row r="87" spans="1:6" x14ac:dyDescent="0.2">
      <c r="A87" s="47">
        <v>42825</v>
      </c>
      <c r="B87" s="40">
        <v>94.968249352422305</v>
      </c>
      <c r="C87" s="40">
        <v>133.54123094485601</v>
      </c>
      <c r="D87" s="40">
        <v>-38.572981592433599</v>
      </c>
      <c r="E87" s="31">
        <v>0</v>
      </c>
      <c r="F87" s="31">
        <v>0</v>
      </c>
    </row>
    <row r="88" spans="1:6" hidden="1" outlineLevel="1" x14ac:dyDescent="0.2">
      <c r="A88" s="47">
        <v>42916</v>
      </c>
    </row>
    <row r="89" spans="1:6" hidden="1" outlineLevel="1" x14ac:dyDescent="0.2">
      <c r="A89" s="47">
        <v>43008</v>
      </c>
    </row>
    <row r="90" spans="1:6" hidden="1" outlineLevel="1" x14ac:dyDescent="0.2">
      <c r="A90" s="47">
        <v>43100</v>
      </c>
    </row>
    <row r="91" spans="1:6" hidden="1" outlineLevel="1" x14ac:dyDescent="0.2">
      <c r="A91" s="47">
        <v>43190</v>
      </c>
    </row>
    <row r="92" spans="1:6" collapsed="1" x14ac:dyDescent="0.2"/>
  </sheetData>
  <autoFilter ref="A1:F1"/>
  <pageMargins left="0.7" right="0.7" top="0.75" bottom="0.75" header="0.3" footer="0.3"/>
  <pageSetup paperSize="9" scale="6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5"/>
  <sheetViews>
    <sheetView zoomScaleNormal="100" zoomScaleSheetLayoutView="115" zoomScalePageLayoutView="90" workbookViewId="0">
      <pane xSplit="1" ySplit="8" topLeftCell="B75" activePane="bottomRight" state="frozen"/>
      <selection activeCell="B79" sqref="B79"/>
      <selection pane="topRight" activeCell="B79" sqref="B79"/>
      <selection pane="bottomLeft" activeCell="B79" sqref="B79"/>
      <selection pane="bottomRight" activeCell="D130" sqref="D130"/>
    </sheetView>
  </sheetViews>
  <sheetFormatPr defaultColWidth="9.140625" defaultRowHeight="12.75" outlineLevelRow="1" x14ac:dyDescent="0.2"/>
  <cols>
    <col min="1" max="1" width="9.140625" style="19"/>
    <col min="2" max="7" width="21.5703125" style="19" customWidth="1"/>
    <col min="8" max="16384" width="9.140625" style="19"/>
  </cols>
  <sheetData>
    <row r="1" spans="1:9" ht="63.75" x14ac:dyDescent="0.2">
      <c r="A1" s="20" t="s">
        <v>3</v>
      </c>
      <c r="B1" s="20" t="s">
        <v>8</v>
      </c>
      <c r="C1" s="20" t="s">
        <v>7</v>
      </c>
      <c r="D1" s="20" t="s">
        <v>24</v>
      </c>
      <c r="E1" s="20" t="s">
        <v>25</v>
      </c>
      <c r="F1" s="20" t="s">
        <v>6</v>
      </c>
      <c r="G1" s="20" t="s">
        <v>5</v>
      </c>
      <c r="H1" s="18"/>
    </row>
    <row r="2" spans="1:9" hidden="1" outlineLevel="1" x14ac:dyDescent="0.2">
      <c r="A2" s="47">
        <v>34424</v>
      </c>
      <c r="B2" s="21"/>
      <c r="C2" s="26">
        <v>329.96681862937606</v>
      </c>
      <c r="D2" s="26">
        <v>298.99943654276302</v>
      </c>
      <c r="E2" s="26">
        <v>30.967382086613053</v>
      </c>
      <c r="F2" s="26"/>
      <c r="G2" s="21"/>
    </row>
    <row r="3" spans="1:9" hidden="1" outlineLevel="1" x14ac:dyDescent="0.2">
      <c r="A3" s="47">
        <v>34515</v>
      </c>
      <c r="B3" s="21"/>
      <c r="C3" s="26">
        <v>387.45226265075326</v>
      </c>
      <c r="D3" s="26">
        <v>349.96528192782057</v>
      </c>
      <c r="E3" s="26">
        <v>37.486980722932714</v>
      </c>
      <c r="F3" s="26"/>
      <c r="G3" s="21"/>
    </row>
    <row r="4" spans="1:9" hidden="1" outlineLevel="1" x14ac:dyDescent="0.2">
      <c r="A4" s="47">
        <v>34607</v>
      </c>
      <c r="B4" s="21"/>
      <c r="C4" s="26">
        <v>427.42926904229341</v>
      </c>
      <c r="D4" s="26">
        <v>384.45000313031795</v>
      </c>
      <c r="E4" s="26">
        <v>42.97926591197546</v>
      </c>
      <c r="F4" s="26"/>
      <c r="G4" s="21"/>
    </row>
    <row r="5" spans="1:9" hidden="1" outlineLevel="1" x14ac:dyDescent="0.2">
      <c r="A5" s="47">
        <v>34699</v>
      </c>
      <c r="B5" s="21"/>
      <c r="C5" s="26">
        <v>463.45353754389561</v>
      </c>
      <c r="D5" s="26">
        <v>417.55453867650158</v>
      </c>
      <c r="E5" s="26">
        <v>45.898998867394042</v>
      </c>
      <c r="F5" s="26"/>
      <c r="G5" s="21"/>
    </row>
    <row r="6" spans="1:9" ht="15" hidden="1" outlineLevel="1" x14ac:dyDescent="0.25">
      <c r="A6" s="47">
        <v>34789</v>
      </c>
      <c r="B6" s="21"/>
      <c r="C6" s="26">
        <v>494.72825994160536</v>
      </c>
      <c r="D6" s="26">
        <v>444.33156328080094</v>
      </c>
      <c r="E6" s="26">
        <v>50.39669666080443</v>
      </c>
      <c r="F6" s="44">
        <v>937388</v>
      </c>
      <c r="G6" s="46"/>
    </row>
    <row r="7" spans="1:9" ht="15" hidden="1" outlineLevel="1" x14ac:dyDescent="0.25">
      <c r="A7" s="47">
        <v>34880</v>
      </c>
      <c r="B7" s="21"/>
      <c r="C7" s="26">
        <v>468.33967934160876</v>
      </c>
      <c r="D7" s="26">
        <v>412.00391574322288</v>
      </c>
      <c r="E7" s="26">
        <v>56.335763598385903</v>
      </c>
      <c r="F7" s="44">
        <v>1021855</v>
      </c>
      <c r="G7" s="46"/>
    </row>
    <row r="8" spans="1:9" hidden="1" outlineLevel="1" x14ac:dyDescent="0.2">
      <c r="A8" s="47">
        <v>34972</v>
      </c>
      <c r="B8" s="21"/>
      <c r="C8" s="26">
        <v>446.50998002287974</v>
      </c>
      <c r="D8" s="26">
        <v>386.37799443372546</v>
      </c>
      <c r="E8" s="26">
        <v>60.131985589154304</v>
      </c>
      <c r="F8" s="44">
        <v>997030</v>
      </c>
      <c r="G8" s="44"/>
    </row>
    <row r="9" spans="1:9" collapsed="1" x14ac:dyDescent="0.2">
      <c r="A9" s="47">
        <v>35064</v>
      </c>
      <c r="B9" s="26">
        <v>485.7</v>
      </c>
      <c r="C9" s="26">
        <v>255.57054313862756</v>
      </c>
      <c r="D9" s="26">
        <v>215.59638249070863</v>
      </c>
      <c r="E9" s="26">
        <v>39.974160647918907</v>
      </c>
      <c r="F9" s="44">
        <v>1102530</v>
      </c>
      <c r="G9" s="44">
        <v>4058.8029999999999</v>
      </c>
      <c r="H9" s="43"/>
      <c r="I9" s="43"/>
    </row>
    <row r="10" spans="1:9" x14ac:dyDescent="0.2">
      <c r="A10" s="47">
        <v>35155</v>
      </c>
      <c r="B10" s="26">
        <v>500.6</v>
      </c>
      <c r="C10" s="26">
        <v>247.0361580184518</v>
      </c>
      <c r="D10" s="26">
        <v>209.55060016732972</v>
      </c>
      <c r="E10" s="26">
        <v>37.485557851122074</v>
      </c>
      <c r="F10" s="44">
        <v>1028305</v>
      </c>
      <c r="G10" s="44">
        <v>4149.72</v>
      </c>
      <c r="H10" s="43"/>
      <c r="I10" s="43"/>
    </row>
    <row r="11" spans="1:9" x14ac:dyDescent="0.2">
      <c r="A11" s="47">
        <v>35246</v>
      </c>
      <c r="B11" s="26">
        <v>515.5</v>
      </c>
      <c r="C11" s="26">
        <v>249.46215445558079</v>
      </c>
      <c r="D11" s="26">
        <v>213.39093118422775</v>
      </c>
      <c r="E11" s="26">
        <v>36.071223271353034</v>
      </c>
      <c r="F11" s="44">
        <v>1163875</v>
      </c>
      <c r="G11" s="44">
        <v>4291.74</v>
      </c>
      <c r="H11" s="43"/>
      <c r="I11" s="43"/>
    </row>
    <row r="12" spans="1:9" x14ac:dyDescent="0.2">
      <c r="A12" s="47">
        <v>35338</v>
      </c>
      <c r="B12" s="26">
        <v>530.40000000000009</v>
      </c>
      <c r="C12" s="26">
        <v>257.76461147062344</v>
      </c>
      <c r="D12" s="26">
        <v>222.14870717867288</v>
      </c>
      <c r="E12" s="26">
        <v>35.615904291950528</v>
      </c>
      <c r="F12" s="44">
        <v>1168907</v>
      </c>
      <c r="G12" s="44">
        <v>4463.6170000000002</v>
      </c>
      <c r="H12" s="43"/>
      <c r="I12" s="43"/>
    </row>
    <row r="13" spans="1:9" x14ac:dyDescent="0.2">
      <c r="A13" s="47">
        <v>35430</v>
      </c>
      <c r="B13" s="26">
        <v>545.30000000000007</v>
      </c>
      <c r="C13" s="26">
        <v>276.13388654589329</v>
      </c>
      <c r="D13" s="26">
        <v>245.67162395205492</v>
      </c>
      <c r="E13" s="26">
        <v>30.462262593838396</v>
      </c>
      <c r="F13" s="44">
        <v>1317040</v>
      </c>
      <c r="G13" s="44">
        <v>4678.1270000000004</v>
      </c>
      <c r="H13" s="43"/>
      <c r="I13" s="43"/>
    </row>
    <row r="14" spans="1:9" x14ac:dyDescent="0.2">
      <c r="A14" s="47">
        <v>35520</v>
      </c>
      <c r="B14" s="26">
        <v>681.32500000000005</v>
      </c>
      <c r="C14" s="26">
        <v>298.14855920000457</v>
      </c>
      <c r="D14" s="26">
        <v>265.408278837343</v>
      </c>
      <c r="E14" s="26">
        <v>32.740280362661572</v>
      </c>
      <c r="F14" s="44">
        <v>1159793</v>
      </c>
      <c r="G14" s="44">
        <v>4809.6149999999998</v>
      </c>
      <c r="H14" s="43"/>
      <c r="I14" s="43"/>
    </row>
    <row r="15" spans="1:9" x14ac:dyDescent="0.2">
      <c r="A15" s="47">
        <v>35611</v>
      </c>
      <c r="B15" s="26">
        <v>817.35000000000014</v>
      </c>
      <c r="C15" s="26">
        <v>335.0298461590998</v>
      </c>
      <c r="D15" s="26">
        <v>299.87676080386564</v>
      </c>
      <c r="E15" s="26">
        <v>35.153085355234182</v>
      </c>
      <c r="F15" s="44">
        <v>1344568</v>
      </c>
      <c r="G15" s="44">
        <v>4990.308</v>
      </c>
      <c r="H15" s="43"/>
      <c r="I15" s="43"/>
    </row>
    <row r="16" spans="1:9" x14ac:dyDescent="0.2">
      <c r="A16" s="47">
        <v>35703</v>
      </c>
      <c r="B16" s="26">
        <v>953.37500000000011</v>
      </c>
      <c r="C16" s="26">
        <v>398.76185109931077</v>
      </c>
      <c r="D16" s="26">
        <v>354.29994564629686</v>
      </c>
      <c r="E16" s="26">
        <v>44.461905453013927</v>
      </c>
      <c r="F16" s="44">
        <v>1349529</v>
      </c>
      <c r="G16" s="44">
        <v>5170.93</v>
      </c>
      <c r="H16" s="43"/>
      <c r="I16" s="43"/>
    </row>
    <row r="17" spans="1:9" x14ac:dyDescent="0.2">
      <c r="A17" s="47">
        <v>35795</v>
      </c>
      <c r="B17" s="26">
        <v>1089.4000000000001</v>
      </c>
      <c r="C17" s="26">
        <v>470.90376548795962</v>
      </c>
      <c r="D17" s="26">
        <v>418.55465535198999</v>
      </c>
      <c r="E17" s="26">
        <v>52.349110135969632</v>
      </c>
      <c r="F17" s="44">
        <v>1540231</v>
      </c>
      <c r="G17" s="44">
        <v>5394.1210000000001</v>
      </c>
      <c r="H17" s="43"/>
      <c r="I17" s="43"/>
    </row>
    <row r="18" spans="1:9" x14ac:dyDescent="0.2">
      <c r="A18" s="47">
        <v>35885</v>
      </c>
      <c r="B18" s="26">
        <v>1222.9750000000001</v>
      </c>
      <c r="C18" s="26">
        <v>555.63761020142169</v>
      </c>
      <c r="D18" s="26">
        <v>493.8343620696524</v>
      </c>
      <c r="E18" s="26">
        <v>61.803248131769308</v>
      </c>
      <c r="F18" s="44">
        <v>1366222</v>
      </c>
      <c r="G18" s="44">
        <v>5600.55</v>
      </c>
      <c r="H18" s="43"/>
      <c r="I18" s="43"/>
    </row>
    <row r="19" spans="1:9" x14ac:dyDescent="0.2">
      <c r="A19" s="47">
        <v>35976</v>
      </c>
      <c r="B19" s="26">
        <v>1356.5500000000002</v>
      </c>
      <c r="C19" s="26">
        <v>650.36773410509909</v>
      </c>
      <c r="D19" s="26">
        <v>576.58499809335183</v>
      </c>
      <c r="E19" s="26">
        <v>73.782736011747232</v>
      </c>
      <c r="F19" s="44">
        <v>1518752</v>
      </c>
      <c r="G19" s="44">
        <v>5774.7340000000004</v>
      </c>
      <c r="H19" s="43"/>
      <c r="I19" s="43"/>
    </row>
    <row r="20" spans="1:9" x14ac:dyDescent="0.2">
      <c r="A20" s="47">
        <v>36068</v>
      </c>
      <c r="B20" s="26">
        <v>1490.125</v>
      </c>
      <c r="C20" s="26">
        <v>738.40638926357849</v>
      </c>
      <c r="D20" s="26">
        <v>655.36905026152385</v>
      </c>
      <c r="E20" s="26">
        <v>83.037339002054637</v>
      </c>
      <c r="F20" s="44">
        <v>1520743</v>
      </c>
      <c r="G20" s="44">
        <v>5945.9480000000003</v>
      </c>
      <c r="H20" s="43"/>
      <c r="I20" s="43"/>
    </row>
    <row r="21" spans="1:9" x14ac:dyDescent="0.2">
      <c r="A21" s="47">
        <v>36160</v>
      </c>
      <c r="B21" s="26">
        <v>1623.7</v>
      </c>
      <c r="C21" s="26">
        <v>745.32399502564022</v>
      </c>
      <c r="D21" s="26">
        <v>654.25417470589241</v>
      </c>
      <c r="E21" s="26">
        <v>91.069820319747748</v>
      </c>
      <c r="F21" s="44">
        <v>1616247</v>
      </c>
      <c r="G21" s="44">
        <v>6021.9639999999999</v>
      </c>
      <c r="H21" s="43"/>
      <c r="I21" s="43"/>
    </row>
    <row r="22" spans="1:9" x14ac:dyDescent="0.2">
      <c r="A22" s="47">
        <v>36250</v>
      </c>
      <c r="B22" s="26">
        <v>1764.7750000000001</v>
      </c>
      <c r="C22" s="26">
        <v>767.1838250778311</v>
      </c>
      <c r="D22" s="26">
        <v>668.16551556337186</v>
      </c>
      <c r="E22" s="26">
        <v>99.018309514459219</v>
      </c>
      <c r="F22" s="44">
        <v>1410518</v>
      </c>
      <c r="G22" s="44">
        <v>6066.26</v>
      </c>
      <c r="H22" s="43"/>
      <c r="I22" s="43"/>
    </row>
    <row r="23" spans="1:9" x14ac:dyDescent="0.2">
      <c r="A23" s="47">
        <v>36341</v>
      </c>
      <c r="B23" s="26">
        <v>1905.85</v>
      </c>
      <c r="C23" s="26">
        <v>771.49069014974305</v>
      </c>
      <c r="D23" s="26">
        <v>659.48363555130595</v>
      </c>
      <c r="E23" s="26">
        <v>112.00705459843711</v>
      </c>
      <c r="F23" s="44">
        <v>1571924</v>
      </c>
      <c r="G23" s="44">
        <v>6119.4319999999998</v>
      </c>
      <c r="H23" s="43"/>
      <c r="I23" s="43"/>
    </row>
    <row r="24" spans="1:9" x14ac:dyDescent="0.2">
      <c r="A24" s="47">
        <v>36433</v>
      </c>
      <c r="B24" s="26">
        <v>2046.925</v>
      </c>
      <c r="C24" s="26">
        <v>797.51880182810578</v>
      </c>
      <c r="D24" s="26">
        <v>675.39375985338734</v>
      </c>
      <c r="E24" s="26">
        <v>122.12504197471841</v>
      </c>
      <c r="F24" s="44">
        <v>1597825</v>
      </c>
      <c r="G24" s="44">
        <v>6196.5140000000001</v>
      </c>
      <c r="H24" s="43"/>
      <c r="I24" s="43"/>
    </row>
    <row r="25" spans="1:9" x14ac:dyDescent="0.2">
      <c r="A25" s="47">
        <v>36525</v>
      </c>
      <c r="B25" s="26">
        <v>2188</v>
      </c>
      <c r="C25" s="26">
        <v>858.29112384107088</v>
      </c>
      <c r="D25" s="26">
        <v>724.01626342479551</v>
      </c>
      <c r="E25" s="26">
        <v>134.27486041627537</v>
      </c>
      <c r="F25" s="44">
        <v>1691863</v>
      </c>
      <c r="G25" s="44">
        <v>6272.13</v>
      </c>
      <c r="H25" s="43"/>
      <c r="I25" s="43"/>
    </row>
    <row r="26" spans="1:9" x14ac:dyDescent="0.2">
      <c r="A26" s="47">
        <v>36616</v>
      </c>
      <c r="B26" s="26">
        <v>2454.4749999999999</v>
      </c>
      <c r="C26" s="26">
        <v>913.10492399018779</v>
      </c>
      <c r="D26" s="26">
        <v>765.0481699022771</v>
      </c>
      <c r="E26" s="26">
        <v>148.05675408791072</v>
      </c>
      <c r="F26" s="44">
        <v>1535186</v>
      </c>
      <c r="G26" s="44">
        <v>6396.7979999999998</v>
      </c>
      <c r="H26" s="43"/>
      <c r="I26" s="43"/>
    </row>
    <row r="27" spans="1:9" x14ac:dyDescent="0.2">
      <c r="A27" s="47">
        <v>36707</v>
      </c>
      <c r="B27" s="26">
        <v>2720.95</v>
      </c>
      <c r="C27" s="26">
        <v>950.94711754628599</v>
      </c>
      <c r="D27" s="26">
        <v>782.95363145343504</v>
      </c>
      <c r="E27" s="26">
        <v>167.99348609285093</v>
      </c>
      <c r="F27" s="44">
        <v>1724189</v>
      </c>
      <c r="G27" s="44">
        <v>6549.0630000000001</v>
      </c>
      <c r="H27" s="43"/>
      <c r="I27" s="43"/>
    </row>
    <row r="28" spans="1:9" x14ac:dyDescent="0.2">
      <c r="A28" s="47">
        <v>36799</v>
      </c>
      <c r="B28" s="26">
        <v>2987.4250000000002</v>
      </c>
      <c r="C28" s="26">
        <v>1028.1668573314894</v>
      </c>
      <c r="D28" s="26">
        <v>829.94814343686153</v>
      </c>
      <c r="E28" s="26">
        <v>198.21871389462783</v>
      </c>
      <c r="F28" s="44">
        <v>1751941</v>
      </c>
      <c r="G28" s="44">
        <v>6703.1790000000001</v>
      </c>
      <c r="H28" s="43"/>
      <c r="I28" s="43"/>
    </row>
    <row r="29" spans="1:9" x14ac:dyDescent="0.2">
      <c r="A29" s="47">
        <v>36891</v>
      </c>
      <c r="B29" s="26">
        <v>3253.9</v>
      </c>
      <c r="C29" s="26">
        <v>1137.656881577225</v>
      </c>
      <c r="D29" s="26">
        <v>911.58351972954051</v>
      </c>
      <c r="E29" s="26">
        <v>226.07336184768442</v>
      </c>
      <c r="F29" s="44">
        <v>1838968</v>
      </c>
      <c r="G29" s="44">
        <v>6850.2839999999997</v>
      </c>
      <c r="H29" s="43"/>
      <c r="I29" s="43"/>
    </row>
    <row r="30" spans="1:9" x14ac:dyDescent="0.2">
      <c r="A30" s="47">
        <v>36981</v>
      </c>
      <c r="B30" s="26">
        <v>3585.1</v>
      </c>
      <c r="C30" s="26">
        <v>1241.5142486383115</v>
      </c>
      <c r="D30" s="26">
        <v>997.13549723678284</v>
      </c>
      <c r="E30" s="26">
        <v>244.37875140152872</v>
      </c>
      <c r="F30" s="44">
        <v>1633651</v>
      </c>
      <c r="G30" s="44">
        <v>6948.7489999999998</v>
      </c>
      <c r="H30" s="43"/>
      <c r="I30" s="43"/>
    </row>
    <row r="31" spans="1:9" x14ac:dyDescent="0.2">
      <c r="A31" s="47">
        <v>37072</v>
      </c>
      <c r="B31" s="26">
        <v>3916.3</v>
      </c>
      <c r="C31" s="26">
        <v>1324.73616114877</v>
      </c>
      <c r="D31" s="26">
        <v>1052.363173800946</v>
      </c>
      <c r="E31" s="26">
        <v>272.37298734782388</v>
      </c>
      <c r="F31" s="44">
        <v>1906051</v>
      </c>
      <c r="G31" s="44">
        <v>7130.6109999999999</v>
      </c>
      <c r="H31" s="43"/>
      <c r="I31" s="43"/>
    </row>
    <row r="32" spans="1:9" x14ac:dyDescent="0.2">
      <c r="A32" s="47">
        <v>37164</v>
      </c>
      <c r="B32" s="26">
        <v>4247.5</v>
      </c>
      <c r="C32" s="26">
        <v>1421.583982162879</v>
      </c>
      <c r="D32" s="26">
        <v>1121.5738655443054</v>
      </c>
      <c r="E32" s="26">
        <v>300.01011661857359</v>
      </c>
      <c r="F32" s="44">
        <v>1885238</v>
      </c>
      <c r="G32" s="44">
        <v>7263.9080000000004</v>
      </c>
      <c r="H32" s="43"/>
      <c r="I32" s="43"/>
    </row>
    <row r="33" spans="1:9" x14ac:dyDescent="0.2">
      <c r="A33" s="47">
        <v>37256</v>
      </c>
      <c r="B33" s="26">
        <v>4578.7</v>
      </c>
      <c r="C33" s="26">
        <v>1550.2264073625079</v>
      </c>
      <c r="D33" s="26">
        <v>1209.7063605215678</v>
      </c>
      <c r="E33" s="26">
        <v>340.52004684093998</v>
      </c>
      <c r="F33" s="44">
        <v>2035176</v>
      </c>
      <c r="G33" s="44">
        <v>7460.116</v>
      </c>
      <c r="H33" s="43"/>
      <c r="I33" s="43"/>
    </row>
    <row r="34" spans="1:9" x14ac:dyDescent="0.2">
      <c r="A34" s="47">
        <v>37346</v>
      </c>
      <c r="B34" s="26">
        <v>4693.45</v>
      </c>
      <c r="C34" s="26">
        <v>1651.9827860968348</v>
      </c>
      <c r="D34" s="26">
        <v>1271.8561547743041</v>
      </c>
      <c r="E34" s="26">
        <v>380.1266313225309</v>
      </c>
      <c r="F34" s="44">
        <v>1826456</v>
      </c>
      <c r="G34" s="44">
        <v>7652.9210000000003</v>
      </c>
      <c r="H34" s="43"/>
      <c r="I34" s="43"/>
    </row>
    <row r="35" spans="1:9" x14ac:dyDescent="0.2">
      <c r="A35" s="47">
        <v>37437</v>
      </c>
      <c r="B35" s="26">
        <v>4808.2</v>
      </c>
      <c r="C35" s="26">
        <v>1746.6250846608727</v>
      </c>
      <c r="D35" s="26">
        <v>1322.0121072162367</v>
      </c>
      <c r="E35" s="26">
        <v>424.61297744463604</v>
      </c>
      <c r="F35" s="44">
        <v>2134781</v>
      </c>
      <c r="G35" s="44">
        <v>7881.6509999999998</v>
      </c>
      <c r="H35" s="43"/>
      <c r="I35" s="43"/>
    </row>
    <row r="36" spans="1:9" x14ac:dyDescent="0.2">
      <c r="A36" s="47">
        <v>37529</v>
      </c>
      <c r="B36" s="26">
        <v>4922.95</v>
      </c>
      <c r="C36" s="26">
        <v>1912.0667113448415</v>
      </c>
      <c r="D36" s="26">
        <v>1406.7015910552586</v>
      </c>
      <c r="E36" s="26">
        <v>505.36512028958282</v>
      </c>
      <c r="F36" s="44">
        <v>2142038</v>
      </c>
      <c r="G36" s="44">
        <v>8138.451</v>
      </c>
      <c r="H36" s="43"/>
      <c r="I36" s="43"/>
    </row>
    <row r="37" spans="1:9" x14ac:dyDescent="0.2">
      <c r="A37" s="47">
        <v>37621</v>
      </c>
      <c r="B37" s="26">
        <v>5037.7</v>
      </c>
      <c r="C37" s="26">
        <v>2122.3697389314802</v>
      </c>
      <c r="D37" s="26">
        <v>1511.9183527697621</v>
      </c>
      <c r="E37" s="26">
        <v>610.45138616171789</v>
      </c>
      <c r="F37" s="44">
        <v>2293775</v>
      </c>
      <c r="G37" s="44">
        <v>8397.0499999999993</v>
      </c>
      <c r="H37" s="43"/>
      <c r="I37" s="43"/>
    </row>
    <row r="38" spans="1:9" x14ac:dyDescent="0.2">
      <c r="A38" s="47">
        <v>37711</v>
      </c>
      <c r="B38" s="26">
        <v>5251.2250000000004</v>
      </c>
      <c r="C38" s="26">
        <v>2318.1535292912395</v>
      </c>
      <c r="D38" s="26">
        <v>1634.7443383930656</v>
      </c>
      <c r="E38" s="26">
        <v>683.40919089817362</v>
      </c>
      <c r="F38" s="44">
        <v>2083262</v>
      </c>
      <c r="G38" s="44">
        <v>8653.8559999999998</v>
      </c>
      <c r="H38" s="43"/>
      <c r="I38" s="43"/>
    </row>
    <row r="39" spans="1:9" x14ac:dyDescent="0.2">
      <c r="A39" s="47">
        <v>37802</v>
      </c>
      <c r="B39" s="26">
        <v>5464.75</v>
      </c>
      <c r="C39" s="26">
        <v>2523.3944655978057</v>
      </c>
      <c r="D39" s="26">
        <v>1733.7234520577574</v>
      </c>
      <c r="E39" s="26">
        <v>789.67101354004808</v>
      </c>
      <c r="F39" s="44">
        <v>2391313</v>
      </c>
      <c r="G39" s="44">
        <v>8910.3880000000008</v>
      </c>
      <c r="H39" s="43"/>
      <c r="I39" s="43"/>
    </row>
    <row r="40" spans="1:9" x14ac:dyDescent="0.2">
      <c r="A40" s="47">
        <v>37894</v>
      </c>
      <c r="B40" s="26">
        <v>5678.2749999999996</v>
      </c>
      <c r="C40" s="26">
        <v>2779.3107779693914</v>
      </c>
      <c r="D40" s="26">
        <v>1853.5240749910361</v>
      </c>
      <c r="E40" s="26">
        <v>925.78670297835538</v>
      </c>
      <c r="F40" s="44">
        <v>2488235</v>
      </c>
      <c r="G40" s="44">
        <v>9256.5849999999991</v>
      </c>
      <c r="H40" s="43"/>
      <c r="I40" s="43"/>
    </row>
    <row r="41" spans="1:9" x14ac:dyDescent="0.2">
      <c r="A41" s="47">
        <v>37986</v>
      </c>
      <c r="B41" s="26">
        <v>5891.8</v>
      </c>
      <c r="C41" s="26">
        <v>3089.9729810871877</v>
      </c>
      <c r="D41" s="26">
        <v>2011.3940188160568</v>
      </c>
      <c r="E41" s="26">
        <v>1078.5789622711311</v>
      </c>
      <c r="F41" s="44">
        <v>2589844</v>
      </c>
      <c r="G41" s="44">
        <v>9552.6540000000005</v>
      </c>
      <c r="H41" s="43"/>
      <c r="I41" s="43"/>
    </row>
    <row r="42" spans="1:9" x14ac:dyDescent="0.2">
      <c r="A42" s="47">
        <v>38077</v>
      </c>
      <c r="B42" s="26">
        <v>5850</v>
      </c>
      <c r="C42" s="26">
        <v>3426.4098098474115</v>
      </c>
      <c r="D42" s="26">
        <v>2207.7144794281194</v>
      </c>
      <c r="E42" s="26">
        <v>1218.6953304192918</v>
      </c>
      <c r="F42" s="44">
        <v>2408589</v>
      </c>
      <c r="G42" s="44">
        <v>9877.9809999999998</v>
      </c>
      <c r="I42" s="43"/>
    </row>
    <row r="43" spans="1:9" x14ac:dyDescent="0.2">
      <c r="A43" s="47">
        <v>38168</v>
      </c>
      <c r="B43" s="26">
        <v>6873</v>
      </c>
      <c r="C43" s="27">
        <v>3792.2117076738323</v>
      </c>
      <c r="D43" s="27">
        <v>2377.3530187648335</v>
      </c>
      <c r="E43" s="27">
        <v>1414.8586889089988</v>
      </c>
      <c r="F43" s="44">
        <v>2706522</v>
      </c>
      <c r="G43" s="44">
        <v>10193.19</v>
      </c>
      <c r="I43" s="43"/>
    </row>
    <row r="44" spans="1:9" x14ac:dyDescent="0.2">
      <c r="A44" s="47">
        <v>38260</v>
      </c>
      <c r="B44" s="26">
        <v>7404</v>
      </c>
      <c r="C44" s="27">
        <v>4233.4956346292856</v>
      </c>
      <c r="D44" s="27">
        <v>2569.7463005332925</v>
      </c>
      <c r="E44" s="27">
        <v>1663.7493340959927</v>
      </c>
      <c r="F44" s="44">
        <v>2878493</v>
      </c>
      <c r="G44" s="44">
        <v>10583.448</v>
      </c>
      <c r="I44" s="43"/>
    </row>
    <row r="45" spans="1:9" x14ac:dyDescent="0.2">
      <c r="A45" s="47">
        <v>38352</v>
      </c>
      <c r="B45" s="26">
        <v>7918</v>
      </c>
      <c r="C45" s="27">
        <v>4654.5436992390487</v>
      </c>
      <c r="D45" s="27">
        <v>2766.711448711163</v>
      </c>
      <c r="E45" s="27">
        <v>1887.8322505278854</v>
      </c>
      <c r="F45" s="44">
        <v>3055129</v>
      </c>
      <c r="G45" s="44">
        <v>11048.733</v>
      </c>
      <c r="I45" s="43"/>
    </row>
    <row r="46" spans="1:9" x14ac:dyDescent="0.2">
      <c r="A46" s="47">
        <v>38442</v>
      </c>
      <c r="B46" s="26">
        <v>8510</v>
      </c>
      <c r="C46" s="27">
        <v>5125.8766640485828</v>
      </c>
      <c r="D46" s="27">
        <v>3002.4846585961377</v>
      </c>
      <c r="E46" s="27">
        <v>2123.3920054524447</v>
      </c>
      <c r="F46" s="44">
        <v>2841329</v>
      </c>
      <c r="G46" s="44">
        <v>11481.473</v>
      </c>
      <c r="I46" s="43"/>
    </row>
    <row r="47" spans="1:9" x14ac:dyDescent="0.2">
      <c r="A47" s="47">
        <v>38533</v>
      </c>
      <c r="B47" s="26">
        <v>9588</v>
      </c>
      <c r="C47" s="27">
        <v>5806.273914206522</v>
      </c>
      <c r="D47" s="27">
        <v>3267.9452564299581</v>
      </c>
      <c r="E47" s="27">
        <v>2538.3286577765634</v>
      </c>
      <c r="F47" s="44">
        <v>3267810</v>
      </c>
      <c r="G47" s="44">
        <v>12042.761</v>
      </c>
      <c r="I47" s="43"/>
    </row>
    <row r="48" spans="1:9" x14ac:dyDescent="0.2">
      <c r="A48" s="47">
        <v>38625</v>
      </c>
      <c r="B48" s="26">
        <v>10489</v>
      </c>
      <c r="C48" s="27">
        <v>6578.8072976249423</v>
      </c>
      <c r="D48" s="27">
        <v>3598.5104794508857</v>
      </c>
      <c r="E48" s="27">
        <v>2980.2968181740566</v>
      </c>
      <c r="F48" s="44">
        <v>3581121</v>
      </c>
      <c r="G48" s="44">
        <v>12745.388999999999</v>
      </c>
      <c r="I48" s="43"/>
    </row>
    <row r="49" spans="1:9" x14ac:dyDescent="0.2">
      <c r="A49" s="47">
        <v>38717</v>
      </c>
      <c r="B49" s="26">
        <v>12369</v>
      </c>
      <c r="C49" s="27">
        <v>7591.3494060933062</v>
      </c>
      <c r="D49" s="27">
        <v>4110.7836665699115</v>
      </c>
      <c r="E49" s="27">
        <v>3480.5657395233948</v>
      </c>
      <c r="F49" s="44">
        <v>3906970</v>
      </c>
      <c r="G49" s="44">
        <v>13597.23</v>
      </c>
      <c r="I49" s="43"/>
    </row>
    <row r="50" spans="1:9" x14ac:dyDescent="0.2">
      <c r="A50" s="47">
        <v>38807</v>
      </c>
      <c r="B50" s="26">
        <v>13335</v>
      </c>
      <c r="C50" s="27">
        <v>8384.8076818003319</v>
      </c>
      <c r="D50" s="27">
        <v>4466.0562646200078</v>
      </c>
      <c r="E50" s="27">
        <v>3918.7514171803236</v>
      </c>
      <c r="F50" s="44">
        <v>3576479</v>
      </c>
      <c r="G50" s="44">
        <v>14332.38</v>
      </c>
      <c r="I50" s="43"/>
    </row>
    <row r="51" spans="1:9" x14ac:dyDescent="0.2">
      <c r="A51" s="47">
        <v>38898</v>
      </c>
      <c r="B51" s="26">
        <v>14597</v>
      </c>
      <c r="C51" s="27">
        <v>9551.0160997945386</v>
      </c>
      <c r="D51" s="27">
        <v>5019.677578670583</v>
      </c>
      <c r="E51" s="27">
        <v>4531.3385211239556</v>
      </c>
      <c r="F51" s="44">
        <v>4112456</v>
      </c>
      <c r="G51" s="44">
        <v>15177.026</v>
      </c>
      <c r="I51" s="43"/>
    </row>
    <row r="52" spans="1:9" x14ac:dyDescent="0.2">
      <c r="A52" s="47">
        <v>38990</v>
      </c>
      <c r="B52" s="26">
        <v>16511</v>
      </c>
      <c r="C52" s="27">
        <v>10903.125535711237</v>
      </c>
      <c r="D52" s="27">
        <v>5571.2724827974798</v>
      </c>
      <c r="E52" s="27">
        <v>5331.853052913757</v>
      </c>
      <c r="F52" s="44">
        <v>4508061</v>
      </c>
      <c r="G52" s="44">
        <v>16103.966</v>
      </c>
      <c r="I52" s="43"/>
    </row>
    <row r="53" spans="1:9" x14ac:dyDescent="0.2">
      <c r="A53" s="47">
        <v>39082</v>
      </c>
      <c r="B53" s="26">
        <v>18150</v>
      </c>
      <c r="C53" s="27">
        <v>12452.29787963643</v>
      </c>
      <c r="D53" s="27">
        <v>6338.7497751862538</v>
      </c>
      <c r="E53" s="27">
        <v>6113.5481044501748</v>
      </c>
      <c r="F53" s="44">
        <v>4904855</v>
      </c>
      <c r="G53" s="44">
        <v>17101.850999999999</v>
      </c>
      <c r="I53" s="43"/>
    </row>
    <row r="54" spans="1:9" x14ac:dyDescent="0.2">
      <c r="A54" s="47">
        <v>39172</v>
      </c>
      <c r="B54" s="26">
        <v>20267</v>
      </c>
      <c r="C54" s="27">
        <v>13757.483047905249</v>
      </c>
      <c r="D54" s="27">
        <v>6854.8659697440544</v>
      </c>
      <c r="E54" s="27">
        <v>6902.6170781611945</v>
      </c>
      <c r="F54" s="44">
        <v>4839045</v>
      </c>
      <c r="G54" s="44">
        <v>18364.417000000001</v>
      </c>
      <c r="I54" s="43"/>
    </row>
    <row r="55" spans="1:9" x14ac:dyDescent="0.2">
      <c r="A55" s="47">
        <v>39263</v>
      </c>
      <c r="B55" s="26">
        <v>22332</v>
      </c>
      <c r="C55" s="27">
        <v>15078.738507464386</v>
      </c>
      <c r="D55" s="27">
        <v>7430.8340020830847</v>
      </c>
      <c r="E55" s="27">
        <v>7647.9045053813006</v>
      </c>
      <c r="F55" s="44">
        <v>5564948</v>
      </c>
      <c r="G55" s="44">
        <v>19816.909</v>
      </c>
      <c r="I55" s="43"/>
    </row>
    <row r="56" spans="1:9" x14ac:dyDescent="0.2">
      <c r="A56" s="47">
        <v>39355</v>
      </c>
      <c r="B56" s="26">
        <v>24425</v>
      </c>
      <c r="C56" s="27">
        <v>16201.356938776673</v>
      </c>
      <c r="D56" s="27">
        <v>8067.234122173465</v>
      </c>
      <c r="E56" s="27">
        <v>8134.122816603207</v>
      </c>
      <c r="F56" s="44">
        <v>5987714</v>
      </c>
      <c r="G56" s="44">
        <v>21296.562000000002</v>
      </c>
      <c r="I56" s="43"/>
    </row>
    <row r="57" spans="1:9" x14ac:dyDescent="0.2">
      <c r="A57" s="47">
        <v>39447</v>
      </c>
      <c r="B57" s="26">
        <v>26217</v>
      </c>
      <c r="C57" s="27">
        <v>17017.244117847935</v>
      </c>
      <c r="D57" s="27">
        <v>8506.4559251227947</v>
      </c>
      <c r="E57" s="27">
        <v>8510.7881927251401</v>
      </c>
      <c r="F57" s="44">
        <v>6200303</v>
      </c>
      <c r="G57" s="44">
        <v>22592.01</v>
      </c>
      <c r="I57" s="43"/>
    </row>
    <row r="58" spans="1:9" x14ac:dyDescent="0.2">
      <c r="A58" s="47">
        <v>39538</v>
      </c>
      <c r="B58" s="26">
        <v>27472</v>
      </c>
      <c r="C58" s="27">
        <v>17625.478591470739</v>
      </c>
      <c r="D58" s="27">
        <v>8829.6051345752167</v>
      </c>
      <c r="E58" s="27">
        <v>8795.8734568955206</v>
      </c>
      <c r="F58" s="44">
        <v>5688283</v>
      </c>
      <c r="G58" s="44">
        <v>23441.248</v>
      </c>
      <c r="I58" s="43"/>
    </row>
    <row r="59" spans="1:9" x14ac:dyDescent="0.2">
      <c r="A59" s="47">
        <v>39629</v>
      </c>
      <c r="B59" s="26">
        <v>28242</v>
      </c>
      <c r="C59" s="27">
        <v>18309.227283851546</v>
      </c>
      <c r="D59" s="27">
        <v>9364.91663678636</v>
      </c>
      <c r="E59" s="27">
        <v>8944.3106470651855</v>
      </c>
      <c r="F59" s="44">
        <v>6223342</v>
      </c>
      <c r="G59" s="44">
        <v>24099.642</v>
      </c>
      <c r="I59" s="43"/>
    </row>
    <row r="60" spans="1:9" x14ac:dyDescent="0.2">
      <c r="A60" s="47">
        <v>39721</v>
      </c>
      <c r="B60" s="26">
        <v>29368</v>
      </c>
      <c r="C60" s="27">
        <v>18873.936764730992</v>
      </c>
      <c r="D60" s="27">
        <v>9763.5405276577821</v>
      </c>
      <c r="E60" s="27">
        <v>9110.3962370732097</v>
      </c>
      <c r="F60" s="44">
        <v>6353570</v>
      </c>
      <c r="G60" s="44">
        <v>24465.498</v>
      </c>
      <c r="I60" s="43"/>
    </row>
    <row r="61" spans="1:9" x14ac:dyDescent="0.2">
      <c r="A61" s="47">
        <v>39813</v>
      </c>
      <c r="B61" s="26">
        <v>29462</v>
      </c>
      <c r="C61" s="27">
        <v>18911.898378495287</v>
      </c>
      <c r="D61" s="27">
        <v>9813.9290627258815</v>
      </c>
      <c r="E61" s="27">
        <v>9097.9693157694037</v>
      </c>
      <c r="F61" s="44">
        <v>6086038</v>
      </c>
      <c r="G61" s="44">
        <v>24351.233</v>
      </c>
      <c r="I61" s="43"/>
    </row>
    <row r="62" spans="1:9" x14ac:dyDescent="0.2">
      <c r="A62" s="47">
        <v>39903</v>
      </c>
      <c r="B62" s="26">
        <v>28363</v>
      </c>
      <c r="C62" s="27">
        <v>18731.368967734958</v>
      </c>
      <c r="D62" s="27">
        <v>9734.5853310453549</v>
      </c>
      <c r="E62" s="27">
        <v>8996.7836366896026</v>
      </c>
      <c r="F62" s="44">
        <v>4719283</v>
      </c>
      <c r="G62" s="44">
        <v>23382.233</v>
      </c>
      <c r="I62" s="43"/>
    </row>
    <row r="63" spans="1:9" x14ac:dyDescent="0.2">
      <c r="A63" s="47">
        <v>39994</v>
      </c>
      <c r="B63" s="26">
        <v>27709</v>
      </c>
      <c r="C63" s="27">
        <v>18510.116989943141</v>
      </c>
      <c r="D63" s="27">
        <v>9618.7511866750901</v>
      </c>
      <c r="E63" s="27">
        <v>8891.3658032680523</v>
      </c>
      <c r="F63" s="44">
        <v>4819922</v>
      </c>
      <c r="G63" s="44">
        <v>21978.812999999998</v>
      </c>
      <c r="I63" s="43"/>
    </row>
    <row r="64" spans="1:9" x14ac:dyDescent="0.2">
      <c r="A64" s="47">
        <v>40086</v>
      </c>
      <c r="B64" s="26">
        <v>27267</v>
      </c>
      <c r="C64" s="27">
        <v>18180.944927746568</v>
      </c>
      <c r="D64" s="27">
        <v>9391.1628306042658</v>
      </c>
      <c r="E64" s="27">
        <v>8789.7820971423043</v>
      </c>
      <c r="F64" s="44">
        <v>4605819</v>
      </c>
      <c r="G64" s="44">
        <v>20231.062000000002</v>
      </c>
      <c r="I64" s="43"/>
    </row>
    <row r="65" spans="1:9" x14ac:dyDescent="0.2">
      <c r="A65" s="47">
        <v>40178</v>
      </c>
      <c r="B65" s="26">
        <v>27408</v>
      </c>
      <c r="C65" s="27">
        <v>17765.744598778605</v>
      </c>
      <c r="D65" s="27">
        <v>9115.058599552649</v>
      </c>
      <c r="E65" s="27">
        <v>8650.6859992259579</v>
      </c>
      <c r="F65" s="44">
        <v>4681568</v>
      </c>
      <c r="G65" s="44">
        <v>18826.592000000001</v>
      </c>
      <c r="I65" s="43"/>
    </row>
    <row r="66" spans="1:9" x14ac:dyDescent="0.2">
      <c r="A66" s="47">
        <v>40268</v>
      </c>
      <c r="B66" s="26">
        <v>26889</v>
      </c>
      <c r="C66" s="27">
        <v>17506.931006368774</v>
      </c>
      <c r="D66" s="27">
        <v>8962.766579302337</v>
      </c>
      <c r="E66" s="27">
        <v>8544.1644270664365</v>
      </c>
      <c r="F66" s="44">
        <v>4045350</v>
      </c>
      <c r="G66" s="44">
        <v>18152.659</v>
      </c>
      <c r="I66" s="43"/>
    </row>
    <row r="67" spans="1:9" x14ac:dyDescent="0.2">
      <c r="A67" s="47">
        <v>40359</v>
      </c>
      <c r="B67" s="26">
        <v>26832</v>
      </c>
      <c r="C67" s="27">
        <v>17247.663699978941</v>
      </c>
      <c r="D67" s="27">
        <v>8790.8080958560276</v>
      </c>
      <c r="E67" s="27">
        <v>8456.8556041229131</v>
      </c>
      <c r="F67" s="44">
        <v>4407586</v>
      </c>
      <c r="G67" s="44">
        <v>17740.323</v>
      </c>
      <c r="I67" s="43"/>
    </row>
    <row r="68" spans="1:9" x14ac:dyDescent="0.2">
      <c r="A68" s="47">
        <v>40451</v>
      </c>
      <c r="B68" s="26">
        <v>26560</v>
      </c>
      <c r="C68" s="27">
        <v>16987.742204085349</v>
      </c>
      <c r="D68" s="27">
        <v>8669.1546078280717</v>
      </c>
      <c r="E68" s="27">
        <v>8318.5875962572791</v>
      </c>
      <c r="F68" s="44">
        <v>4627278</v>
      </c>
      <c r="G68" s="44">
        <v>17761.781999999999</v>
      </c>
      <c r="I68" s="43"/>
    </row>
    <row r="69" spans="1:9" x14ac:dyDescent="0.2">
      <c r="A69" s="47">
        <v>40543</v>
      </c>
      <c r="B69" s="26">
        <v>27120</v>
      </c>
      <c r="C69" s="27">
        <v>16369.693799409226</v>
      </c>
      <c r="D69" s="27">
        <v>8213.3110070517541</v>
      </c>
      <c r="E69" s="27">
        <v>8156.3827923574709</v>
      </c>
      <c r="F69" s="44">
        <v>4857667</v>
      </c>
      <c r="G69" s="44">
        <v>17937.881000000001</v>
      </c>
      <c r="I69" s="43"/>
    </row>
    <row r="70" spans="1:9" x14ac:dyDescent="0.2">
      <c r="A70" s="47">
        <v>40633</v>
      </c>
      <c r="B70" s="26">
        <v>25341</v>
      </c>
      <c r="C70" s="27">
        <v>15963.733627014075</v>
      </c>
      <c r="D70" s="27">
        <v>7985.2972535728313</v>
      </c>
      <c r="E70" s="27">
        <v>7978.4363734412436</v>
      </c>
      <c r="F70" s="44">
        <v>4397969</v>
      </c>
      <c r="G70" s="44">
        <v>18290.5</v>
      </c>
      <c r="I70" s="43"/>
    </row>
    <row r="71" spans="1:9" x14ac:dyDescent="0.2">
      <c r="A71" s="47">
        <v>40724</v>
      </c>
      <c r="B71" s="26">
        <v>26148</v>
      </c>
      <c r="C71" s="27">
        <v>15666.88629546787</v>
      </c>
      <c r="D71" s="27">
        <v>7836.9462937035078</v>
      </c>
      <c r="E71" s="27">
        <v>7829.940001764362</v>
      </c>
      <c r="F71" s="44">
        <v>5030796</v>
      </c>
      <c r="G71" s="44">
        <v>18913.71</v>
      </c>
      <c r="I71" s="43"/>
    </row>
    <row r="72" spans="1:9" x14ac:dyDescent="0.2">
      <c r="A72" s="47">
        <v>40816</v>
      </c>
      <c r="B72" s="26">
        <v>25561</v>
      </c>
      <c r="C72" s="27">
        <v>15596.681346435136</v>
      </c>
      <c r="D72" s="27">
        <v>7897.8941383372885</v>
      </c>
      <c r="E72" s="27">
        <v>7698.7872080978477</v>
      </c>
      <c r="F72" s="44">
        <v>5329345</v>
      </c>
      <c r="G72" s="44">
        <v>19615.776999999998</v>
      </c>
      <c r="I72" s="43"/>
    </row>
    <row r="73" spans="1:9" x14ac:dyDescent="0.2">
      <c r="A73" s="47">
        <v>40908</v>
      </c>
      <c r="B73" s="26">
        <v>26675</v>
      </c>
      <c r="C73" s="27">
        <v>15119.563057410032</v>
      </c>
      <c r="D73" s="27">
        <v>7593.157879010364</v>
      </c>
      <c r="E73" s="27">
        <v>7526.4051783996674</v>
      </c>
      <c r="F73" s="44">
        <v>5544647</v>
      </c>
      <c r="G73" s="44">
        <v>20302.757000000001</v>
      </c>
      <c r="I73" s="43"/>
    </row>
    <row r="74" spans="1:9" x14ac:dyDescent="0.2">
      <c r="A74" s="47">
        <v>40999</v>
      </c>
      <c r="B74" s="26">
        <v>26454</v>
      </c>
      <c r="C74" s="27">
        <v>14231.813007609519</v>
      </c>
      <c r="D74" s="27">
        <v>7108.4906873039999</v>
      </c>
      <c r="E74" s="27">
        <v>7123.3223203055195</v>
      </c>
      <c r="F74" s="44">
        <v>4849741</v>
      </c>
      <c r="G74" s="44">
        <v>20754.528999999999</v>
      </c>
      <c r="I74" s="43"/>
    </row>
    <row r="75" spans="1:9" x14ac:dyDescent="0.2">
      <c r="A75" s="47">
        <v>41090</v>
      </c>
      <c r="B75" s="26">
        <v>26126</v>
      </c>
      <c r="C75" s="27">
        <v>13741.039296873667</v>
      </c>
      <c r="D75" s="27">
        <v>6871.9509863347384</v>
      </c>
      <c r="E75" s="27">
        <v>6869.0883105389275</v>
      </c>
      <c r="F75" s="44">
        <v>5429604</v>
      </c>
      <c r="G75" s="44">
        <v>21153.337</v>
      </c>
      <c r="I75" s="43"/>
    </row>
    <row r="76" spans="1:9" x14ac:dyDescent="0.2">
      <c r="A76" s="47">
        <v>41182</v>
      </c>
      <c r="B76" s="26">
        <v>25871</v>
      </c>
      <c r="C76" s="27">
        <v>13690.716518403424</v>
      </c>
      <c r="D76" s="27">
        <v>6954.0005335769283</v>
      </c>
      <c r="E76" s="27">
        <v>6736.7159848264955</v>
      </c>
      <c r="F76" s="44">
        <v>5705625</v>
      </c>
      <c r="G76" s="44">
        <v>21529.616999999998</v>
      </c>
      <c r="I76" s="43"/>
    </row>
    <row r="77" spans="1:9" x14ac:dyDescent="0.2">
      <c r="A77" s="47">
        <v>41274</v>
      </c>
      <c r="B77" s="26">
        <v>25792</v>
      </c>
      <c r="C77" s="27">
        <v>13340.088089993797</v>
      </c>
      <c r="D77" s="27">
        <v>6762.3272633621891</v>
      </c>
      <c r="E77" s="27">
        <v>6577.7608266316074</v>
      </c>
      <c r="F77" s="44">
        <v>5900645</v>
      </c>
      <c r="G77" s="44">
        <v>21885.615000000002</v>
      </c>
      <c r="I77" s="43"/>
    </row>
    <row r="78" spans="1:9" x14ac:dyDescent="0.2">
      <c r="A78" s="47">
        <v>41364</v>
      </c>
      <c r="B78" s="26">
        <v>25942</v>
      </c>
      <c r="C78" s="27">
        <v>13124.30746836956</v>
      </c>
      <c r="D78" s="27">
        <v>6667.1668174910792</v>
      </c>
      <c r="E78" s="27">
        <v>6457.1406508784812</v>
      </c>
      <c r="F78" s="44">
        <v>5036444</v>
      </c>
      <c r="G78" s="44">
        <v>22072.317999999999</v>
      </c>
      <c r="I78" s="43"/>
    </row>
    <row r="79" spans="1:9" x14ac:dyDescent="0.2">
      <c r="A79" s="47">
        <v>41455</v>
      </c>
      <c r="B79" s="26">
        <v>25284</v>
      </c>
      <c r="C79" s="27">
        <v>12786.988451972386</v>
      </c>
      <c r="D79" s="27">
        <v>6451.8747417487666</v>
      </c>
      <c r="E79" s="27">
        <v>6335.1137102236189</v>
      </c>
      <c r="F79" s="44">
        <v>5643454</v>
      </c>
      <c r="G79" s="44">
        <v>22286.168000000001</v>
      </c>
      <c r="I79" s="43"/>
    </row>
    <row r="80" spans="1:9" x14ac:dyDescent="0.2">
      <c r="A80" s="47">
        <v>41547</v>
      </c>
      <c r="B80" s="26">
        <v>24984</v>
      </c>
      <c r="C80" s="27">
        <v>12595.474670036027</v>
      </c>
      <c r="D80" s="27">
        <v>6372.4066026943501</v>
      </c>
      <c r="E80" s="27">
        <v>6223.0680673416773</v>
      </c>
      <c r="F80" s="44">
        <v>5967867</v>
      </c>
      <c r="G80" s="44">
        <v>22548.41</v>
      </c>
      <c r="I80" s="43"/>
    </row>
    <row r="81" spans="1:9" x14ac:dyDescent="0.2">
      <c r="A81" s="47">
        <v>41639</v>
      </c>
      <c r="B81" s="26">
        <v>24907</v>
      </c>
      <c r="C81" s="27">
        <v>12413.745342940565</v>
      </c>
      <c r="D81" s="27">
        <v>6380.071199082533</v>
      </c>
      <c r="E81" s="27">
        <v>6033.674143858032</v>
      </c>
      <c r="F81" s="44">
        <v>6138744</v>
      </c>
      <c r="G81" s="44">
        <v>22786.508999999998</v>
      </c>
      <c r="I81" s="43"/>
    </row>
    <row r="82" spans="1:9" x14ac:dyDescent="0.2">
      <c r="A82" s="47">
        <v>41729</v>
      </c>
      <c r="B82" s="26">
        <v>24313</v>
      </c>
      <c r="C82" s="27">
        <v>11851.672074</v>
      </c>
      <c r="D82" s="27">
        <v>5970.9014859999997</v>
      </c>
      <c r="E82" s="27">
        <v>5880.7705880000003</v>
      </c>
      <c r="F82" s="44">
        <v>5302830</v>
      </c>
      <c r="G82" s="44">
        <v>23052.895</v>
      </c>
      <c r="I82" s="43"/>
    </row>
    <row r="83" spans="1:9" x14ac:dyDescent="0.2">
      <c r="A83" s="47">
        <v>41820</v>
      </c>
      <c r="B83" s="26">
        <v>24521</v>
      </c>
      <c r="C83" s="27">
        <v>11665.110547</v>
      </c>
      <c r="D83" s="27">
        <v>5886.9267890000001</v>
      </c>
      <c r="E83" s="27">
        <v>5778.1837580000001</v>
      </c>
      <c r="F83" s="44">
        <v>5839372</v>
      </c>
      <c r="G83" s="44">
        <v>23248.812999999998</v>
      </c>
      <c r="I83" s="43"/>
    </row>
    <row r="84" spans="1:9" x14ac:dyDescent="0.2">
      <c r="A84" s="47">
        <v>41912</v>
      </c>
      <c r="B84" s="26">
        <v>24311</v>
      </c>
      <c r="C84" s="27">
        <v>11645.070746000001</v>
      </c>
      <c r="D84" s="27">
        <v>5910.5154650000004</v>
      </c>
      <c r="E84" s="27">
        <v>5734.5552809999999</v>
      </c>
      <c r="F84" s="44">
        <v>6151841</v>
      </c>
      <c r="G84" s="44">
        <v>23432.787</v>
      </c>
      <c r="I84" s="43"/>
    </row>
    <row r="85" spans="1:9" x14ac:dyDescent="0.2">
      <c r="A85" s="47">
        <v>42004</v>
      </c>
      <c r="B85" s="26">
        <v>24425</v>
      </c>
      <c r="C85" s="27">
        <v>11323.269442000001</v>
      </c>
      <c r="D85" s="27">
        <v>5716.5282429999997</v>
      </c>
      <c r="E85" s="27">
        <v>5606.7411990000001</v>
      </c>
      <c r="F85" s="44">
        <v>6337113</v>
      </c>
      <c r="G85" s="44">
        <v>23631.155999999999</v>
      </c>
      <c r="I85" s="43"/>
    </row>
    <row r="86" spans="1:9" x14ac:dyDescent="0.2">
      <c r="A86" s="47">
        <v>42094</v>
      </c>
      <c r="B86" s="26">
        <v>23855</v>
      </c>
      <c r="C86" s="27">
        <v>11247.946645</v>
      </c>
      <c r="D86" s="27">
        <v>5686.110979</v>
      </c>
      <c r="E86" s="27">
        <v>5561.8356659999999</v>
      </c>
      <c r="F86" s="44">
        <v>5423871</v>
      </c>
      <c r="G86" s="44">
        <v>23752.197</v>
      </c>
      <c r="I86" s="43"/>
    </row>
    <row r="87" spans="1:9" x14ac:dyDescent="0.2">
      <c r="A87" s="47">
        <v>42185</v>
      </c>
      <c r="B87" s="26">
        <v>23812</v>
      </c>
      <c r="C87" s="27">
        <v>11163.142594999999</v>
      </c>
      <c r="D87" s="27">
        <v>5666.5297849999997</v>
      </c>
      <c r="E87" s="27">
        <v>5496.6128099999996</v>
      </c>
      <c r="F87" s="44">
        <v>6067150</v>
      </c>
      <c r="G87" s="44">
        <v>23979.974999999999</v>
      </c>
      <c r="I87" s="43"/>
    </row>
    <row r="88" spans="1:9" s="22" customFormat="1" x14ac:dyDescent="0.2">
      <c r="A88" s="47">
        <v>42277</v>
      </c>
      <c r="B88" s="26">
        <v>24089</v>
      </c>
      <c r="C88" s="27">
        <v>11140.831386</v>
      </c>
      <c r="D88" s="27">
        <v>5699.2176079999999</v>
      </c>
      <c r="E88" s="27">
        <v>5441.6137779999999</v>
      </c>
      <c r="F88" s="44">
        <v>6408174</v>
      </c>
      <c r="G88" s="44">
        <v>24236.308000000001</v>
      </c>
      <c r="I88" s="43"/>
    </row>
    <row r="89" spans="1:9" x14ac:dyDescent="0.2">
      <c r="A89" s="47">
        <v>42369</v>
      </c>
      <c r="B89" s="26">
        <v>24841</v>
      </c>
      <c r="C89" s="27">
        <v>10942.167477000001</v>
      </c>
      <c r="D89" s="27">
        <v>5566.4568769999996</v>
      </c>
      <c r="E89" s="27">
        <v>5375.7106000000003</v>
      </c>
      <c r="F89" s="44">
        <v>6469074</v>
      </c>
      <c r="G89" s="44">
        <v>24368.269</v>
      </c>
      <c r="I89" s="43"/>
    </row>
    <row r="90" spans="1:9" x14ac:dyDescent="0.2">
      <c r="A90" s="47">
        <v>42460</v>
      </c>
      <c r="B90" s="26">
        <v>23659</v>
      </c>
      <c r="C90" s="27">
        <v>10776.837892</v>
      </c>
      <c r="D90" s="27">
        <v>5453.4954520000001</v>
      </c>
      <c r="E90" s="27">
        <v>5323.3424400000004</v>
      </c>
      <c r="F90" s="44">
        <v>5507045</v>
      </c>
      <c r="G90" s="44">
        <v>24451.442999999999</v>
      </c>
      <c r="I90" s="43"/>
    </row>
    <row r="91" spans="1:9" x14ac:dyDescent="0.2">
      <c r="A91" s="47">
        <v>42551</v>
      </c>
      <c r="B91" s="26">
        <v>24037</v>
      </c>
      <c r="C91" s="27">
        <v>10965.719368</v>
      </c>
      <c r="D91" s="27">
        <v>5648.9482260000004</v>
      </c>
      <c r="E91" s="27">
        <v>5316.7711419999996</v>
      </c>
      <c r="F91" s="44">
        <v>6309134</v>
      </c>
      <c r="G91" s="44">
        <v>24693.427</v>
      </c>
      <c r="I91" s="43"/>
    </row>
    <row r="92" spans="1:9" x14ac:dyDescent="0.2">
      <c r="A92" s="47">
        <v>42643</v>
      </c>
      <c r="B92" s="26">
        <v>24332</v>
      </c>
      <c r="C92" s="27">
        <v>11005.244676</v>
      </c>
      <c r="D92" s="27">
        <v>5710.2694240000001</v>
      </c>
      <c r="E92" s="27">
        <v>5294.9752520000002</v>
      </c>
      <c r="F92" s="44">
        <v>6467596</v>
      </c>
      <c r="G92" s="44">
        <v>24752.848999999998</v>
      </c>
      <c r="I92" s="43"/>
    </row>
    <row r="93" spans="1:9" x14ac:dyDescent="0.2">
      <c r="A93" s="47">
        <v>42735</v>
      </c>
      <c r="B93" s="26">
        <v>24167</v>
      </c>
      <c r="C93" s="27">
        <v>10995.052356</v>
      </c>
      <c r="D93" s="27">
        <v>5708.4113310000002</v>
      </c>
      <c r="E93" s="27">
        <v>5286.6410249999999</v>
      </c>
      <c r="F93" s="44">
        <v>6737559</v>
      </c>
      <c r="G93" s="44">
        <v>25021.333999999999</v>
      </c>
      <c r="I93" s="43"/>
    </row>
    <row r="94" spans="1:9" x14ac:dyDescent="0.2">
      <c r="A94" s="47">
        <v>42825</v>
      </c>
      <c r="B94" s="26">
        <v>24108.043379999999</v>
      </c>
      <c r="C94" s="27">
        <v>11019.908366</v>
      </c>
      <c r="D94" s="27">
        <v>5755.5639959999999</v>
      </c>
      <c r="E94" s="27">
        <v>5264.3443699999998</v>
      </c>
      <c r="F94" s="44">
        <v>5871083</v>
      </c>
      <c r="G94" s="44">
        <v>25385.371999999999</v>
      </c>
    </row>
    <row r="95" spans="1:9" x14ac:dyDescent="0.2">
      <c r="A95" s="47">
        <v>42916</v>
      </c>
      <c r="B95" s="26" t="s">
        <v>26</v>
      </c>
      <c r="C95" s="27">
        <v>10954.871625</v>
      </c>
      <c r="D95" s="27">
        <v>5704.8613050000004</v>
      </c>
      <c r="E95" s="27">
        <v>5250.0103200000003</v>
      </c>
      <c r="F95" s="44">
        <v>6567808.4939999999</v>
      </c>
      <c r="G95" s="44">
        <v>25644.046493999998</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2017-08-14T13:06:47Z</dcterms:modified>
</cp:coreProperties>
</file>